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hyan\AppData\Local\Microsoft\Windows\INetCache\Content.Outlook\2UF8XJZ1\"/>
    </mc:Choice>
  </mc:AlternateContent>
  <xr:revisionPtr revIDLastSave="0" documentId="13_ncr:1_{26C0DE72-61A1-4123-9F79-F8B151934558}" xr6:coauthVersionLast="47" xr6:coauthVersionMax="47" xr10:uidLastSave="{00000000-0000-0000-0000-000000000000}"/>
  <bookViews>
    <workbookView xWindow="-120" yWindow="-120" windowWidth="20730" windowHeight="11040" tabRatio="703" xr2:uid="{9534ADF0-CF50-4EAC-8944-2EB77A1924C1}"/>
  </bookViews>
  <sheets>
    <sheet name="TRUSTMF Liquid Fund" sheetId="2" r:id="rId1"/>
    <sheet name="TRUSTMF Short Duration Fund" sheetId="3" r:id="rId2"/>
    <sheet name="TRUSTMF Overnight Fund" sheetId="6" r:id="rId3"/>
    <sheet name="TRUSTMF Money Market Fund" sheetId="7" r:id="rId4"/>
    <sheet name="TRUSTMF Corporate Bond Fund" sheetId="8" r:id="rId5"/>
    <sheet name="TRUSTMF FMP - Series II" sheetId="9" r:id="rId6"/>
    <sheet name="TRUSTMF Flexi Cap Fund" sheetId="10" r:id="rId7"/>
    <sheet name="TRUSTMF Small Cap Fund" sheetId="11" r:id="rId8"/>
    <sheet name="TRUSTMF Multi Cap Fund" sheetId="12" r:id="rId9"/>
    <sheet name="TRUSTMF Arbitrage Fund" sheetId="13" r:id="rId10"/>
    <sheet name="TRUSTMF Mid Cap Fund" sheetId="15" r:id="rId11"/>
  </sheets>
  <definedNames>
    <definedName name="_xlnm._FilterDatabase" localSheetId="6" hidden="1">'TRUSTMF Flexi Cap Fund'!$A$5:$H$66</definedName>
    <definedName name="_xlnm._FilterDatabase" localSheetId="0" hidden="1">'TRUSTMF Liquid Fund'!$A$5:$N$98</definedName>
    <definedName name="_xlnm._FilterDatabase" localSheetId="7" hidden="1">'TRUSTMF Small Cap Fund'!$A$5:$H$71</definedName>
    <definedName name="XDO_?ASSET_TYPE_DEBT?">#REF!</definedName>
    <definedName name="XDO_?ASSET_TYPE_DEBT?1?">'TRUSTMF Liquid Fund'!$B$6:$B$7</definedName>
    <definedName name="XDO_?ASSET_TYPE_DEBT?2?">'TRUSTMF Liquid Fund'!$B$6:$B$10</definedName>
    <definedName name="XDO_?ASSET_TYPE_DEBT?3?">'TRUSTMF Liquid Fund'!$B$6:$B$12</definedName>
    <definedName name="XDO_?ASSET_TYPE_DEBT?4?" localSheetId="3">'TRUSTMF Money Market Fund'!$B$6:$B$7</definedName>
    <definedName name="XDO_?ASSET_TYPE_DEBT?4?" localSheetId="2">'TRUSTMF Overnight Fund'!$B$6:$B$7</definedName>
    <definedName name="XDO_?ASSET_TYPE_DEBT?4?">'TRUSTMF Short Duration Fund'!$B$6:$B$7</definedName>
    <definedName name="XDO_?ASSET_TYPE_DEBT?5?" localSheetId="3">'TRUSTMF Money Market Fund'!$B$6:$B$9</definedName>
    <definedName name="XDO_?ASSET_TYPE_DEBT?5?" localSheetId="2">'TRUSTMF Overnight Fund'!$B$6:$B$9</definedName>
    <definedName name="XDO_?ASSET_TYPE_DEBT?5?">'TRUSTMF Short Duration Fund'!$B$6:$B$15</definedName>
    <definedName name="XDO_?ASSET_TYPE_DEBT?6?" localSheetId="3">'TRUSTMF Money Market Fund'!$B$6:$B$11</definedName>
    <definedName name="XDO_?ASSET_TYPE_DEBT?6?" localSheetId="2">'TRUSTMF Overnight Fund'!$B$6:$B$11</definedName>
    <definedName name="XDO_?ASSET_TYPE_DEBT?6?">'TRUSTMF Short Duration Fund'!$B$6:$B$15</definedName>
    <definedName name="XDO_?ASSET_TYPE_MM?">#REF!</definedName>
    <definedName name="XDO_?ASSET_TYPE_MM?1?">'TRUSTMF Liquid Fund'!$B$8:$B$16</definedName>
    <definedName name="XDO_?ASSET_TYPE_MM?2?" localSheetId="3">'TRUSTMF Money Market Fund'!$B$8:$B$28</definedName>
    <definedName name="XDO_?ASSET_TYPE_MM?2?" localSheetId="2">'TRUSTMF Overnight Fund'!$B$8:$B$15</definedName>
    <definedName name="XDO_?ASSET_TYPE_MM?2?">'TRUSTMF Short Duration Fund'!$B$8:$B$19</definedName>
    <definedName name="XDO_?AUM?" localSheetId="7">#REF!</definedName>
    <definedName name="XDO_?AUM?">#REF!</definedName>
    <definedName name="XDO_?AUM?1?" localSheetId="5">'TRUSTMF Liquid Fund'!#REF!</definedName>
    <definedName name="XDO_?AUM?1?" localSheetId="7">'TRUSTMF Liquid Fund'!#REF!</definedName>
    <definedName name="XDO_?AUM?1?">'TRUSTMF Liquid Fund'!#REF!</definedName>
    <definedName name="XDO_?AUM?2?" localSheetId="5">'TRUSTMF Short Duration Fund'!#REF!</definedName>
    <definedName name="XDO_?AUM?2?" localSheetId="3">'TRUSTMF Money Market Fund'!#REF!</definedName>
    <definedName name="XDO_?AUM?2?" localSheetId="2">'TRUSTMF Overnight Fund'!#REF!</definedName>
    <definedName name="XDO_?AUM?2?" localSheetId="7">'TRUSTMF Short Duration Fund'!#REF!</definedName>
    <definedName name="XDO_?AUM?2?">'TRUSTMF Short Duration Fund'!#REF!</definedName>
    <definedName name="XDO_?CORPORATE_DIV_RATE?">#REF!</definedName>
    <definedName name="XDO_?CORPORATE_DIV_RATE?1?">'TRUSTMF Liquid Fund'!$G$21:$G$82</definedName>
    <definedName name="XDO_?CORPORATE_DIV_RATE?2?" localSheetId="3">'TRUSTMF Money Market Fund'!$G$9:$G$67</definedName>
    <definedName name="XDO_?CORPORATE_DIV_RATE?2?" localSheetId="2">'TRUSTMF Overnight Fund'!$G$8:$G$47</definedName>
    <definedName name="XDO_?CORPORATE_DIV_RATE?2?">'TRUSTMF Short Duration Fund'!$G$16:$G$66</definedName>
    <definedName name="XDO_?CS_MARKET_VALUE_DEBT_NIL?" localSheetId="5">#REF!</definedName>
    <definedName name="XDO_?CS_MARKET_VALUE_DEBT_NIL?" localSheetId="3">#REF!</definedName>
    <definedName name="XDO_?CS_MARKET_VALUE_DEBT_NIL?" localSheetId="2">#REF!</definedName>
    <definedName name="XDO_?CS_MARKET_VALUE_DEBT_NIL?" localSheetId="7">#REF!</definedName>
    <definedName name="XDO_?CS_MARKET_VALUE_DEBT_NIL?">#REF!</definedName>
    <definedName name="XDO_?CS_MARKET_VALUE_DRV_NIL?" localSheetId="5">#REF!</definedName>
    <definedName name="XDO_?CS_MARKET_VALUE_DRV_NIL?" localSheetId="3">#REF!</definedName>
    <definedName name="XDO_?CS_MARKET_VALUE_DRV_NIL?" localSheetId="2">#REF!</definedName>
    <definedName name="XDO_?CS_MARKET_VALUE_DRV_NIL?" localSheetId="7">#REF!</definedName>
    <definedName name="XDO_?CS_MARKET_VALUE_DRV_NIL?">#REF!</definedName>
    <definedName name="XDO_?CS_MARKET_VALUE_DRV_NIL?1?" localSheetId="5">'TRUSTMF Liquid Fund'!#REF!</definedName>
    <definedName name="XDO_?CS_MARKET_VALUE_DRV_NIL?1?" localSheetId="3">'TRUSTMF Liquid Fund'!#REF!</definedName>
    <definedName name="XDO_?CS_MARKET_VALUE_DRV_NIL?1?" localSheetId="2">'TRUSTMF Liquid Fund'!#REF!</definedName>
    <definedName name="XDO_?CS_MARKET_VALUE_DRV_NIL?1?" localSheetId="7">'TRUSTMF Liquid Fund'!#REF!</definedName>
    <definedName name="XDO_?CS_MARKET_VALUE_DRV_NIL?1?">'TRUSTMF Liquid Fund'!#REF!</definedName>
    <definedName name="XDO_?CS_MARKET_VALUE_DRV_NIL?2?" localSheetId="5">'TRUSTMF Short Duration Fund'!#REF!</definedName>
    <definedName name="XDO_?CS_MARKET_VALUE_DRV_NIL?2?" localSheetId="3">'TRUSTMF Money Market Fund'!#REF!</definedName>
    <definedName name="XDO_?CS_MARKET_VALUE_DRV_NIL?2?" localSheetId="2">'TRUSTMF Overnight Fund'!#REF!</definedName>
    <definedName name="XDO_?CS_MARKET_VALUE_DRV_NIL?2?" localSheetId="7">'TRUSTMF Short Duration Fund'!#REF!</definedName>
    <definedName name="XDO_?CS_MARKET_VALUE_DRV_NIL?2?">'TRUSTMF Short Duration Fund'!#REF!</definedName>
    <definedName name="XDO_?CS_MARKET_VALUE_EQU_NIL?" localSheetId="5">#REF!</definedName>
    <definedName name="XDO_?CS_MARKET_VALUE_EQU_NIL?" localSheetId="3">#REF!</definedName>
    <definedName name="XDO_?CS_MARKET_VALUE_EQU_NIL?" localSheetId="2">#REF!</definedName>
    <definedName name="XDO_?CS_MARKET_VALUE_EQU_NIL?" localSheetId="7">#REF!</definedName>
    <definedName name="XDO_?CS_MARKET_VALUE_EQU_NIL?">#REF!</definedName>
    <definedName name="XDO_?CS_MARKET_VALUE_MM_NIL?">#REF!</definedName>
    <definedName name="XDO_?CS_PER_NET_ASST_DEBT_NIL?" localSheetId="5">#REF!</definedName>
    <definedName name="XDO_?CS_PER_NET_ASST_DEBT_NIL?" localSheetId="3">#REF!</definedName>
    <definedName name="XDO_?CS_PER_NET_ASST_DEBT_NIL?" localSheetId="2">#REF!</definedName>
    <definedName name="XDO_?CS_PER_NET_ASST_DEBT_NIL?" localSheetId="7">#REF!</definedName>
    <definedName name="XDO_?CS_PER_NET_ASST_DEBT_NIL?">#REF!</definedName>
    <definedName name="XDO_?CS_PER_NET_ASST_DRV_NIL?" localSheetId="5">#REF!</definedName>
    <definedName name="XDO_?CS_PER_NET_ASST_DRV_NIL?" localSheetId="3">#REF!</definedName>
    <definedName name="XDO_?CS_PER_NET_ASST_DRV_NIL?" localSheetId="2">#REF!</definedName>
    <definedName name="XDO_?CS_PER_NET_ASST_DRV_NIL?" localSheetId="7">#REF!</definedName>
    <definedName name="XDO_?CS_PER_NET_ASST_DRV_NIL?">#REF!</definedName>
    <definedName name="XDO_?CS_PER_NET_ASST_DRV_NIL?1?" localSheetId="5">'TRUSTMF Liquid Fund'!#REF!</definedName>
    <definedName name="XDO_?CS_PER_NET_ASST_DRV_NIL?1?" localSheetId="3">'TRUSTMF Liquid Fund'!#REF!</definedName>
    <definedName name="XDO_?CS_PER_NET_ASST_DRV_NIL?1?" localSheetId="2">'TRUSTMF Liquid Fund'!#REF!</definedName>
    <definedName name="XDO_?CS_PER_NET_ASST_DRV_NIL?1?" localSheetId="7">'TRUSTMF Liquid Fund'!#REF!</definedName>
    <definedName name="XDO_?CS_PER_NET_ASST_DRV_NIL?1?">'TRUSTMF Liquid Fund'!#REF!</definedName>
    <definedName name="XDO_?CS_PER_NET_ASST_DRV_NIL?2?" localSheetId="5">'TRUSTMF Short Duration Fund'!#REF!</definedName>
    <definedName name="XDO_?CS_PER_NET_ASST_DRV_NIL?2?" localSheetId="3">'TRUSTMF Money Market Fund'!#REF!</definedName>
    <definedName name="XDO_?CS_PER_NET_ASST_DRV_NIL?2?" localSheetId="2">'TRUSTMF Overnight Fund'!#REF!</definedName>
    <definedName name="XDO_?CS_PER_NET_ASST_DRV_NIL?2?" localSheetId="7">'TRUSTMF Short Duration Fund'!#REF!</definedName>
    <definedName name="XDO_?CS_PER_NET_ASST_DRV_NIL?2?">'TRUSTMF Short Duration Fund'!#REF!</definedName>
    <definedName name="XDO_?CS_PER_NET_ASST_EQU_NIL?" localSheetId="5">#REF!</definedName>
    <definedName name="XDO_?CS_PER_NET_ASST_EQU_NIL?" localSheetId="3">#REF!</definedName>
    <definedName name="XDO_?CS_PER_NET_ASST_EQU_NIL?" localSheetId="2">#REF!</definedName>
    <definedName name="XDO_?CS_PER_NET_ASST_EQU_NIL?" localSheetId="7">#REF!</definedName>
    <definedName name="XDO_?CS_PER_NET_ASST_EQU_NIL?">#REF!</definedName>
    <definedName name="XDO_?CS_PER_NET_ASST_MM_NIL?">#REF!</definedName>
    <definedName name="XDO_?DOLLAR_DEBT?" localSheetId="5">#REF!</definedName>
    <definedName name="XDO_?DOLLAR_DEBT?" localSheetId="3">#REF!</definedName>
    <definedName name="XDO_?DOLLAR_DEBT?" localSheetId="2">#REF!</definedName>
    <definedName name="XDO_?DOLLAR_DEBT?" localSheetId="7">#REF!</definedName>
    <definedName name="XDO_?DOLLAR_DEBT?">#REF!</definedName>
    <definedName name="XDO_?DOLLAR_DEBT?1?" localSheetId="5">'TRUSTMF Liquid Fund'!#REF!</definedName>
    <definedName name="XDO_?DOLLAR_DEBT?1?" localSheetId="3">'TRUSTMF Liquid Fund'!#REF!</definedName>
    <definedName name="XDO_?DOLLAR_DEBT?1?" localSheetId="2">'TRUSTMF Liquid Fund'!#REF!</definedName>
    <definedName name="XDO_?DOLLAR_DEBT?1?" localSheetId="7">'TRUSTMF Liquid Fund'!#REF!</definedName>
    <definedName name="XDO_?DOLLAR_DEBT?1?">'TRUSTMF Liquid Fund'!#REF!</definedName>
    <definedName name="XDO_?DOLLAR_DEBT?2?" localSheetId="5">'TRUSTMF Liquid Fund'!#REF!</definedName>
    <definedName name="XDO_?DOLLAR_DEBT?2?" localSheetId="3">'TRUSTMF Liquid Fund'!#REF!</definedName>
    <definedName name="XDO_?DOLLAR_DEBT?2?" localSheetId="2">'TRUSTMF Liquid Fund'!#REF!</definedName>
    <definedName name="XDO_?DOLLAR_DEBT?2?" localSheetId="7">'TRUSTMF Liquid Fund'!#REF!</definedName>
    <definedName name="XDO_?DOLLAR_DEBT?2?">'TRUSTMF Liquid Fund'!#REF!</definedName>
    <definedName name="XDO_?DOLLAR_DEBT?3?" localSheetId="5">'TRUSTMF Liquid Fund'!#REF!</definedName>
    <definedName name="XDO_?DOLLAR_DEBT?3?" localSheetId="3">'TRUSTMF Liquid Fund'!#REF!</definedName>
    <definedName name="XDO_?DOLLAR_DEBT?3?" localSheetId="2">'TRUSTMF Liquid Fund'!#REF!</definedName>
    <definedName name="XDO_?DOLLAR_DEBT?3?" localSheetId="7">'TRUSTMF Liquid Fund'!#REF!</definedName>
    <definedName name="XDO_?DOLLAR_DEBT?3?">'TRUSTMF Liquid Fund'!#REF!</definedName>
    <definedName name="XDO_?DOLLAR_DEBT?4?" localSheetId="5">'TRUSTMF Liquid Fund'!#REF!</definedName>
    <definedName name="XDO_?DOLLAR_DEBT?4?" localSheetId="3">'TRUSTMF Liquid Fund'!#REF!</definedName>
    <definedName name="XDO_?DOLLAR_DEBT?4?" localSheetId="2">'TRUSTMF Liquid Fund'!#REF!</definedName>
    <definedName name="XDO_?DOLLAR_DEBT?4?" localSheetId="7">'TRUSTMF Liquid Fund'!#REF!</definedName>
    <definedName name="XDO_?DOLLAR_DEBT?4?">'TRUSTMF Liquid Fund'!#REF!</definedName>
    <definedName name="XDO_?DOLLAR_DEBT?5?" localSheetId="3">'TRUSTMF Money Market Fund'!$I$6:$I$7</definedName>
    <definedName name="XDO_?DOLLAR_DEBT?5?" localSheetId="2">'TRUSTMF Overnight Fund'!$I$6:$I$7</definedName>
    <definedName name="XDO_?DOLLAR_DEBT?5?">'TRUSTMF Short Duration Fund'!$I$6:$I$7</definedName>
    <definedName name="XDO_?DOLLAR_DEBT?6?" localSheetId="3">'TRUSTMF Money Market Fund'!$I$6:$I$8</definedName>
    <definedName name="XDO_?DOLLAR_DEBT?6?" localSheetId="2">'TRUSTMF Overnight Fund'!$I$6:$I$7</definedName>
    <definedName name="XDO_?DOLLAR_DEBT?6?">'TRUSTMF Short Duration Fund'!$I$6:$I$15</definedName>
    <definedName name="XDO_?DOLLAR_DEBT?7?" localSheetId="3">'TRUSTMF Money Market Fund'!$I$6:$I$9</definedName>
    <definedName name="XDO_?DOLLAR_DEBT?7?" localSheetId="2">'TRUSTMF Overnight Fund'!$I$6:$I$9</definedName>
    <definedName name="XDO_?DOLLAR_DEBT?7?">'TRUSTMF Short Duration Fund'!$I$6:$I$15</definedName>
    <definedName name="XDO_?DOLLAR_DEBT?8?" localSheetId="3">'TRUSTMF Money Market Fund'!$I$6:$I$11</definedName>
    <definedName name="XDO_?DOLLAR_DEBT?8?" localSheetId="2">'TRUSTMF Overnight Fund'!$I$6:$I$11</definedName>
    <definedName name="XDO_?DOLLAR_DEBT?8?">'TRUSTMF Short Duration Fund'!$I$6:$I$15</definedName>
    <definedName name="XDO_?DOLLAR_DRV?" localSheetId="5">#REF!</definedName>
    <definedName name="XDO_?DOLLAR_DRV?" localSheetId="3">#REF!</definedName>
    <definedName name="XDO_?DOLLAR_DRV?" localSheetId="2">#REF!</definedName>
    <definedName name="XDO_?DOLLAR_DRV?" localSheetId="7">#REF!</definedName>
    <definedName name="XDO_?DOLLAR_DRV?">#REF!</definedName>
    <definedName name="XDO_?DOLLAR_DRV?1?" localSheetId="5">'TRUSTMF Liquid Fund'!#REF!</definedName>
    <definedName name="XDO_?DOLLAR_DRV?1?" localSheetId="3">'TRUSTMF Liquid Fund'!#REF!</definedName>
    <definedName name="XDO_?DOLLAR_DRV?1?" localSheetId="2">'TRUSTMF Liquid Fund'!#REF!</definedName>
    <definedName name="XDO_?DOLLAR_DRV?1?" localSheetId="7">'TRUSTMF Liquid Fund'!#REF!</definedName>
    <definedName name="XDO_?DOLLAR_DRV?1?">'TRUSTMF Liquid Fund'!#REF!</definedName>
    <definedName name="XDO_?DOLLAR_DRV?2?" localSheetId="5">'TRUSTMF Short Duration Fund'!#REF!</definedName>
    <definedName name="XDO_?DOLLAR_DRV?2?" localSheetId="3">'TRUSTMF Money Market Fund'!#REF!</definedName>
    <definedName name="XDO_?DOLLAR_DRV?2?" localSheetId="2">'TRUSTMF Overnight Fund'!#REF!</definedName>
    <definedName name="XDO_?DOLLAR_DRV?2?" localSheetId="7">'TRUSTMF Short Duration Fund'!#REF!</definedName>
    <definedName name="XDO_?DOLLAR_DRV?2?">'TRUSTMF Short Duration Fund'!#REF!</definedName>
    <definedName name="XDO_?DOLLAR_EQU?" localSheetId="5">#REF!</definedName>
    <definedName name="XDO_?DOLLAR_EQU?" localSheetId="3">#REF!</definedName>
    <definedName name="XDO_?DOLLAR_EQU?" localSheetId="2">#REF!</definedName>
    <definedName name="XDO_?DOLLAR_EQU?" localSheetId="7">#REF!</definedName>
    <definedName name="XDO_?DOLLAR_EQU?">#REF!</definedName>
    <definedName name="XDO_?DOLLAR_EQU?1?" localSheetId="5">'TRUSTMF Liquid Fund'!#REF!</definedName>
    <definedName name="XDO_?DOLLAR_EQU?1?" localSheetId="3">'TRUSTMF Liquid Fund'!#REF!</definedName>
    <definedName name="XDO_?DOLLAR_EQU?1?" localSheetId="2">'TRUSTMF Liquid Fund'!#REF!</definedName>
    <definedName name="XDO_?DOLLAR_EQU?1?" localSheetId="7">'TRUSTMF Liquid Fund'!#REF!</definedName>
    <definedName name="XDO_?DOLLAR_EQU?1?">'TRUSTMF Liquid Fund'!#REF!</definedName>
    <definedName name="XDO_?DOLLAR_EQU?2?" localSheetId="5">'TRUSTMF Liquid Fund'!#REF!</definedName>
    <definedName name="XDO_?DOLLAR_EQU?2?" localSheetId="3">'TRUSTMF Liquid Fund'!#REF!</definedName>
    <definedName name="XDO_?DOLLAR_EQU?2?" localSheetId="2">'TRUSTMF Liquid Fund'!#REF!</definedName>
    <definedName name="XDO_?DOLLAR_EQU?2?" localSheetId="7">'TRUSTMF Liquid Fund'!#REF!</definedName>
    <definedName name="XDO_?DOLLAR_EQU?2?">'TRUSTMF Liquid Fund'!#REF!</definedName>
    <definedName name="XDO_?DOLLAR_EQU?3?" localSheetId="5">'TRUSTMF Liquid Fund'!#REF!</definedName>
    <definedName name="XDO_?DOLLAR_EQU?3?" localSheetId="3">'TRUSTMF Liquid Fund'!#REF!</definedName>
    <definedName name="XDO_?DOLLAR_EQU?3?" localSheetId="2">'TRUSTMF Liquid Fund'!#REF!</definedName>
    <definedName name="XDO_?DOLLAR_EQU?3?" localSheetId="7">'TRUSTMF Liquid Fund'!#REF!</definedName>
    <definedName name="XDO_?DOLLAR_EQU?3?">'TRUSTMF Liquid Fund'!#REF!</definedName>
    <definedName name="XDO_?DOLLAR_EQU?4?" localSheetId="5">'TRUSTMF Short Duration Fund'!#REF!</definedName>
    <definedName name="XDO_?DOLLAR_EQU?4?" localSheetId="3">'TRUSTMF Money Market Fund'!#REF!</definedName>
    <definedName name="XDO_?DOLLAR_EQU?4?" localSheetId="2">'TRUSTMF Overnight Fund'!#REF!</definedName>
    <definedName name="XDO_?DOLLAR_EQU?4?" localSheetId="7">'TRUSTMF Short Duration Fund'!#REF!</definedName>
    <definedName name="XDO_?DOLLAR_EQU?4?">'TRUSTMF Short Duration Fund'!#REF!</definedName>
    <definedName name="XDO_?DOLLAR_EQU?5?" localSheetId="5">'TRUSTMF Short Duration Fund'!#REF!</definedName>
    <definedName name="XDO_?DOLLAR_EQU?5?" localSheetId="3">'TRUSTMF Money Market Fund'!#REF!</definedName>
    <definedName name="XDO_?DOLLAR_EQU?5?" localSheetId="2">'TRUSTMF Overnight Fund'!#REF!</definedName>
    <definedName name="XDO_?DOLLAR_EQU?5?" localSheetId="7">'TRUSTMF Short Duration Fund'!#REF!</definedName>
    <definedName name="XDO_?DOLLAR_EQU?5?">'TRUSTMF Short Duration Fund'!#REF!</definedName>
    <definedName name="XDO_?DOLLAR_EQU?6?" localSheetId="5">'TRUSTMF Short Duration Fund'!#REF!</definedName>
    <definedName name="XDO_?DOLLAR_EQU?6?" localSheetId="3">'TRUSTMF Money Market Fund'!#REF!</definedName>
    <definedName name="XDO_?DOLLAR_EQU?6?" localSheetId="2">'TRUSTMF Overnight Fund'!#REF!</definedName>
    <definedName name="XDO_?DOLLAR_EQU?6?" localSheetId="7">'TRUSTMF Short Duration Fund'!#REF!</definedName>
    <definedName name="XDO_?DOLLAR_EQU?6?">'TRUSTMF Short Duration Fund'!#REF!</definedName>
    <definedName name="XDO_?DOLLAR_MM?" localSheetId="5">#REF!</definedName>
    <definedName name="XDO_?DOLLAR_MM?" localSheetId="3">#REF!</definedName>
    <definedName name="XDO_?DOLLAR_MM?" localSheetId="2">#REF!</definedName>
    <definedName name="XDO_?DOLLAR_MM?" localSheetId="7">#REF!</definedName>
    <definedName name="XDO_?DOLLAR_MM?">#REF!</definedName>
    <definedName name="XDO_?DOLLAR_MM?1?" localSheetId="5">'TRUSTMF Liquid Fund'!#REF!</definedName>
    <definedName name="XDO_?DOLLAR_MM?1?" localSheetId="3">'TRUSTMF Liquid Fund'!#REF!</definedName>
    <definedName name="XDO_?DOLLAR_MM?1?" localSheetId="2">'TRUSTMF Liquid Fund'!#REF!</definedName>
    <definedName name="XDO_?DOLLAR_MM?1?" localSheetId="7">'TRUSTMF Liquid Fund'!#REF!</definedName>
    <definedName name="XDO_?DOLLAR_MM?1?">'TRUSTMF Liquid Fund'!#REF!</definedName>
    <definedName name="XDO_?DOLLAR_MM?2?" localSheetId="5">'TRUSTMF Liquid Fund'!#REF!</definedName>
    <definedName name="XDO_?DOLLAR_MM?2?" localSheetId="3">'TRUSTMF Liquid Fund'!#REF!</definedName>
    <definedName name="XDO_?DOLLAR_MM?2?" localSheetId="2">'TRUSTMF Liquid Fund'!#REF!</definedName>
    <definedName name="XDO_?DOLLAR_MM?2?" localSheetId="7">'TRUSTMF Liquid Fund'!#REF!</definedName>
    <definedName name="XDO_?DOLLAR_MM?2?">'TRUSTMF Liquid Fund'!#REF!</definedName>
    <definedName name="XDO_?DOLLAR_MM?3?" localSheetId="5">'TRUSTMF Liquid Fund'!#REF!</definedName>
    <definedName name="XDO_?DOLLAR_MM?3?" localSheetId="3">'TRUSTMF Liquid Fund'!#REF!</definedName>
    <definedName name="XDO_?DOLLAR_MM?3?" localSheetId="2">'TRUSTMF Liquid Fund'!#REF!</definedName>
    <definedName name="XDO_?DOLLAR_MM?3?" localSheetId="7">'TRUSTMF Liquid Fund'!#REF!</definedName>
    <definedName name="XDO_?DOLLAR_MM?3?">'TRUSTMF Liquid Fund'!#REF!</definedName>
    <definedName name="XDO_?DOLLAR_MM?4?" localSheetId="5">'TRUSTMF Liquid Fund'!#REF!</definedName>
    <definedName name="XDO_?DOLLAR_MM?4?" localSheetId="3">'TRUSTMF Liquid Fund'!#REF!</definedName>
    <definedName name="XDO_?DOLLAR_MM?4?" localSheetId="2">'TRUSTMF Liquid Fund'!#REF!</definedName>
    <definedName name="XDO_?DOLLAR_MM?4?" localSheetId="7">'TRUSTMF Liquid Fund'!#REF!</definedName>
    <definedName name="XDO_?DOLLAR_MM?4?">'TRUSTMF Liquid Fund'!#REF!</definedName>
    <definedName name="XDO_?DOLLAR_MM?5?" localSheetId="3">'TRUSTMF Money Market Fund'!$I$8:$I$28</definedName>
    <definedName name="XDO_?DOLLAR_MM?5?" localSheetId="2">'TRUSTMF Overnight Fund'!$I$8:$I$15</definedName>
    <definedName name="XDO_?DOLLAR_MM?5?">'TRUSTMF Short Duration Fund'!$I$8:$I$19</definedName>
    <definedName name="XDO_?DOLLAR_MM?6?" localSheetId="3">'TRUSTMF Money Market Fund'!$I$8:$I$35</definedName>
    <definedName name="XDO_?DOLLAR_MM?6?" localSheetId="2">'TRUSTMF Overnight Fund'!$I$8:$I$15</definedName>
    <definedName name="XDO_?DOLLAR_MM?6?">'TRUSTMF Short Duration Fund'!$I$8:$I$22</definedName>
    <definedName name="XDO_?DOLLAR_MM?7?" localSheetId="3">'TRUSTMF Money Market Fund'!$I$8:$I$36</definedName>
    <definedName name="XDO_?DOLLAR_MM?7?" localSheetId="2">'TRUSTMF Overnight Fund'!$I$8:$I$18</definedName>
    <definedName name="XDO_?DOLLAR_MM?7?">'TRUSTMF Short Duration Fund'!$I$8:$I$23</definedName>
    <definedName name="XDO_?FUND?">#REF!</definedName>
    <definedName name="XDO_?FUND?1?">'TRUSTMF Liquid Fund'!$A$2</definedName>
    <definedName name="XDO_?FUND?2?" localSheetId="3">'TRUSTMF Money Market Fund'!$A$2</definedName>
    <definedName name="XDO_?FUND?2?" localSheetId="2">'TRUSTMF Overnight Fund'!$A$2</definedName>
    <definedName name="XDO_?FUND?2?">'TRUSTMF Short Duration Fund'!$A$2</definedName>
    <definedName name="XDO_?HEADER?">#REF!</definedName>
    <definedName name="XDO_?HEADER?1?">'TRUSTMF Liquid Fund'!$A$3</definedName>
    <definedName name="XDO_?HEADER?2?" localSheetId="3">'TRUSTMF Money Market Fund'!$A$3</definedName>
    <definedName name="XDO_?HEADER?2?" localSheetId="2">'TRUSTMF Overnight Fund'!$A$3</definedName>
    <definedName name="XDO_?HEADER?2?">'TRUSTMF Short Duration Fund'!$A$3</definedName>
    <definedName name="XDO_?ISIN_DEBT?">#REF!</definedName>
    <definedName name="XDO_?ISIN_DEBT?1?">'TRUSTMF Liquid Fund'!$A$6:$A$7</definedName>
    <definedName name="XDO_?ISIN_DEBT?2?">'TRUSTMF Liquid Fund'!$A$6:$A$7</definedName>
    <definedName name="XDO_?ISIN_DEBT?3?">'TRUSTMF Liquid Fund'!$A$6:$A$10</definedName>
    <definedName name="XDO_?ISIN_DEBT?4?">'TRUSTMF Liquid Fund'!$A$6:$A$12</definedName>
    <definedName name="XDO_?ISIN_DEBT?5?" localSheetId="3">'TRUSTMF Money Market Fund'!$A$6:$A$7</definedName>
    <definedName name="XDO_?ISIN_DEBT?5?" localSheetId="2">'TRUSTMF Overnight Fund'!$A$6:$A$7</definedName>
    <definedName name="XDO_?ISIN_DEBT?5?">'TRUSTMF Short Duration Fund'!$A$6:$A$7</definedName>
    <definedName name="XDO_?ISIN_DEBT?6?" localSheetId="3">'TRUSTMF Money Market Fund'!$A$6:$A$8</definedName>
    <definedName name="XDO_?ISIN_DEBT?6?" localSheetId="2">'TRUSTMF Overnight Fund'!$A$6:$A$7</definedName>
    <definedName name="XDO_?ISIN_DEBT?6?">'TRUSTMF Short Duration Fund'!$A$6:$A$15</definedName>
    <definedName name="XDO_?ISIN_DEBT?7?" localSheetId="3">'TRUSTMF Money Market Fund'!$A$6:$A$9</definedName>
    <definedName name="XDO_?ISIN_DEBT?7?" localSheetId="2">'TRUSTMF Overnight Fund'!$A$6:$A$9</definedName>
    <definedName name="XDO_?ISIN_DEBT?7?">'TRUSTMF Short Duration Fund'!$A$6:$A$15</definedName>
    <definedName name="XDO_?ISIN_DEBT?8?" localSheetId="3">'TRUSTMF Money Market Fund'!$A$6:$A$11</definedName>
    <definedName name="XDO_?ISIN_DEBT?8?" localSheetId="2">'TRUSTMF Overnight Fund'!$A$6:$A$11</definedName>
    <definedName name="XDO_?ISIN_DEBT?8?">'TRUSTMF Short Duration Fund'!$A$6:$A$15</definedName>
    <definedName name="XDO_?ISIN_DRV?" localSheetId="5">#REF!</definedName>
    <definedName name="XDO_?ISIN_DRV?" localSheetId="3">#REF!</definedName>
    <definedName name="XDO_?ISIN_DRV?" localSheetId="2">#REF!</definedName>
    <definedName name="XDO_?ISIN_DRV?" localSheetId="7">#REF!</definedName>
    <definedName name="XDO_?ISIN_DRV?">#REF!</definedName>
    <definedName name="XDO_?ISIN_DRV?1?" localSheetId="5">'TRUSTMF Liquid Fund'!#REF!</definedName>
    <definedName name="XDO_?ISIN_DRV?1?" localSheetId="3">'TRUSTMF Liquid Fund'!#REF!</definedName>
    <definedName name="XDO_?ISIN_DRV?1?" localSheetId="2">'TRUSTMF Liquid Fund'!#REF!</definedName>
    <definedName name="XDO_?ISIN_DRV?1?" localSheetId="7">'TRUSTMF Liquid Fund'!#REF!</definedName>
    <definedName name="XDO_?ISIN_DRV?1?">'TRUSTMF Liquid Fund'!#REF!</definedName>
    <definedName name="XDO_?ISIN_DRV?2?" localSheetId="5">'TRUSTMF Short Duration Fund'!#REF!</definedName>
    <definedName name="XDO_?ISIN_DRV?2?" localSheetId="3">'TRUSTMF Money Market Fund'!#REF!</definedName>
    <definedName name="XDO_?ISIN_DRV?2?" localSheetId="2">'TRUSTMF Overnight Fund'!#REF!</definedName>
    <definedName name="XDO_?ISIN_DRV?2?" localSheetId="7">'TRUSTMF Short Duration Fund'!#REF!</definedName>
    <definedName name="XDO_?ISIN_DRV?2?">'TRUSTMF Short Duration Fund'!#REF!</definedName>
    <definedName name="XDO_?ISIN_EQU?" localSheetId="5">#REF!</definedName>
    <definedName name="XDO_?ISIN_EQU?" localSheetId="3">#REF!</definedName>
    <definedName name="XDO_?ISIN_EQU?" localSheetId="2">#REF!</definedName>
    <definedName name="XDO_?ISIN_EQU?" localSheetId="7">#REF!</definedName>
    <definedName name="XDO_?ISIN_EQU?">#REF!</definedName>
    <definedName name="XDO_?ISIN_EQU?1?" localSheetId="5">'TRUSTMF Liquid Fund'!#REF!</definedName>
    <definedName name="XDO_?ISIN_EQU?1?" localSheetId="3">'TRUSTMF Liquid Fund'!#REF!</definedName>
    <definedName name="XDO_?ISIN_EQU?1?" localSheetId="2">'TRUSTMF Liquid Fund'!#REF!</definedName>
    <definedName name="XDO_?ISIN_EQU?1?" localSheetId="7">'TRUSTMF Liquid Fund'!#REF!</definedName>
    <definedName name="XDO_?ISIN_EQU?1?">'TRUSTMF Liquid Fund'!#REF!</definedName>
    <definedName name="XDO_?ISIN_EQU?2?" localSheetId="5">'TRUSTMF Liquid Fund'!#REF!</definedName>
    <definedName name="XDO_?ISIN_EQU?2?" localSheetId="3">'TRUSTMF Liquid Fund'!#REF!</definedName>
    <definedName name="XDO_?ISIN_EQU?2?" localSheetId="2">'TRUSTMF Liquid Fund'!#REF!</definedName>
    <definedName name="XDO_?ISIN_EQU?2?" localSheetId="7">'TRUSTMF Liquid Fund'!#REF!</definedName>
    <definedName name="XDO_?ISIN_EQU?2?">'TRUSTMF Liquid Fund'!#REF!</definedName>
    <definedName name="XDO_?ISIN_EQU?3?" localSheetId="5">'TRUSTMF Liquid Fund'!#REF!</definedName>
    <definedName name="XDO_?ISIN_EQU?3?" localSheetId="3">'TRUSTMF Liquid Fund'!#REF!</definedName>
    <definedName name="XDO_?ISIN_EQU?3?" localSheetId="2">'TRUSTMF Liquid Fund'!#REF!</definedName>
    <definedName name="XDO_?ISIN_EQU?3?" localSheetId="7">'TRUSTMF Liquid Fund'!#REF!</definedName>
    <definedName name="XDO_?ISIN_EQU?3?">'TRUSTMF Liquid Fund'!#REF!</definedName>
    <definedName name="XDO_?ISIN_EQU?4?" localSheetId="5">'TRUSTMF Short Duration Fund'!#REF!</definedName>
    <definedName name="XDO_?ISIN_EQU?4?" localSheetId="3">'TRUSTMF Money Market Fund'!#REF!</definedName>
    <definedName name="XDO_?ISIN_EQU?4?" localSheetId="2">'TRUSTMF Overnight Fund'!#REF!</definedName>
    <definedName name="XDO_?ISIN_EQU?4?" localSheetId="7">'TRUSTMF Short Duration Fund'!#REF!</definedName>
    <definedName name="XDO_?ISIN_EQU?4?">'TRUSTMF Short Duration Fund'!#REF!</definedName>
    <definedName name="XDO_?ISIN_EQU?5?" localSheetId="5">'TRUSTMF Short Duration Fund'!#REF!</definedName>
    <definedName name="XDO_?ISIN_EQU?5?" localSheetId="3">'TRUSTMF Money Market Fund'!#REF!</definedName>
    <definedName name="XDO_?ISIN_EQU?5?" localSheetId="2">'TRUSTMF Overnight Fund'!#REF!</definedName>
    <definedName name="XDO_?ISIN_EQU?5?" localSheetId="7">'TRUSTMF Short Duration Fund'!#REF!</definedName>
    <definedName name="XDO_?ISIN_EQU?5?">'TRUSTMF Short Duration Fund'!#REF!</definedName>
    <definedName name="XDO_?ISIN_EQU?6?" localSheetId="5">'TRUSTMF Short Duration Fund'!#REF!</definedName>
    <definedName name="XDO_?ISIN_EQU?6?" localSheetId="3">'TRUSTMF Money Market Fund'!#REF!</definedName>
    <definedName name="XDO_?ISIN_EQU?6?" localSheetId="2">'TRUSTMF Overnight Fund'!#REF!</definedName>
    <definedName name="XDO_?ISIN_EQU?6?" localSheetId="7">'TRUSTMF Short Duration Fund'!#REF!</definedName>
    <definedName name="XDO_?ISIN_EQU?6?">'TRUSTMF Short Duration Fund'!#REF!</definedName>
    <definedName name="XDO_?ISIN_MIS?">#REF!</definedName>
    <definedName name="XDO_?ISIN_MM?">#REF!</definedName>
    <definedName name="XDO_?ISIN_MM?1?">'TRUSTMF Liquid Fund'!$A$8:$A$16</definedName>
    <definedName name="XDO_?ISIN_MM?2?">'TRUSTMF Liquid Fund'!$A$8:$A$20</definedName>
    <definedName name="XDO_?ISIN_MM?3?">'TRUSTMF Liquid Fund'!$A$8:$A$31</definedName>
    <definedName name="XDO_?ISIN_MM?4?">'TRUSTMF Liquid Fund'!$A$8:$A$33</definedName>
    <definedName name="XDO_?ISIN_MM?5?" localSheetId="3">'TRUSTMF Money Market Fund'!$A$8:$A$28</definedName>
    <definedName name="XDO_?ISIN_MM?5?" localSheetId="2">'TRUSTMF Overnight Fund'!$A$8:$A$15</definedName>
    <definedName name="XDO_?ISIN_MM?5?">'TRUSTMF Short Duration Fund'!$A$8:$A$19</definedName>
    <definedName name="XDO_?ISIN_MM?6?" localSheetId="3">'TRUSTMF Money Market Fund'!$A$8:$A$35</definedName>
    <definedName name="XDO_?ISIN_MM?6?" localSheetId="2">'TRUSTMF Overnight Fund'!$A$8:$A$15</definedName>
    <definedName name="XDO_?ISIN_MM?6?">'TRUSTMF Short Duration Fund'!$A$8:$A$22</definedName>
    <definedName name="XDO_?ISIN_MM?7?" localSheetId="3">'TRUSTMF Money Market Fund'!$A$8:$A$36</definedName>
    <definedName name="XDO_?ISIN_MM?7?" localSheetId="2">'TRUSTMF Overnight Fund'!$A$8:$A$18</definedName>
    <definedName name="XDO_?ISIN_MM?7?">'TRUSTMF Short Duration Fund'!$A$8:$A$23</definedName>
    <definedName name="XDO_?ISSUER_NAME_DEBT?">#REF!</definedName>
    <definedName name="XDO_?ISSUER_NAME_DEBT?1?">'TRUSTMF Liquid Fund'!$B$6:$B$7</definedName>
    <definedName name="XDO_?ISSUER_NAME_DEBT?2?">'TRUSTMF Liquid Fund'!$B$6:$B$7</definedName>
    <definedName name="XDO_?ISSUER_NAME_DEBT?3?">'TRUSTMF Liquid Fund'!$B$6:$B$10</definedName>
    <definedName name="XDO_?ISSUER_NAME_DEBT?4?">'TRUSTMF Liquid Fund'!$B$6:$B$12</definedName>
    <definedName name="XDO_?ISSUER_NAME_DEBT?5?" localSheetId="3">'TRUSTMF Money Market Fund'!$B$6:$B$7</definedName>
    <definedName name="XDO_?ISSUER_NAME_DEBT?5?" localSheetId="2">'TRUSTMF Overnight Fund'!$B$6:$B$7</definedName>
    <definedName name="XDO_?ISSUER_NAME_DEBT?5?">'TRUSTMF Short Duration Fund'!$B$6:$B$7</definedName>
    <definedName name="XDO_?ISSUER_NAME_DEBT?6?" localSheetId="3">'TRUSTMF Money Market Fund'!$B$6:$B$8</definedName>
    <definedName name="XDO_?ISSUER_NAME_DEBT?6?" localSheetId="2">'TRUSTMF Overnight Fund'!$B$6:$B$7</definedName>
    <definedName name="XDO_?ISSUER_NAME_DEBT?6?">'TRUSTMF Short Duration Fund'!$B$6:$B$15</definedName>
    <definedName name="XDO_?ISSUER_NAME_DEBT?7?" localSheetId="3">'TRUSTMF Money Market Fund'!$B$6:$B$9</definedName>
    <definedName name="XDO_?ISSUER_NAME_DEBT?7?" localSheetId="2">'TRUSTMF Overnight Fund'!$B$6:$B$9</definedName>
    <definedName name="XDO_?ISSUER_NAME_DEBT?7?">'TRUSTMF Short Duration Fund'!$B$6:$B$15</definedName>
    <definedName name="XDO_?ISSUER_NAME_DEBT?8?" localSheetId="3">'TRUSTMF Money Market Fund'!$B$6:$B$11</definedName>
    <definedName name="XDO_?ISSUER_NAME_DEBT?8?" localSheetId="2">'TRUSTMF Overnight Fund'!$B$6:$B$11</definedName>
    <definedName name="XDO_?ISSUER_NAME_DEBT?8?">'TRUSTMF Short Duration Fund'!$B$6:$B$15</definedName>
    <definedName name="XDO_?ISSUER_NAME_DRV?" localSheetId="5">#REF!</definedName>
    <definedName name="XDO_?ISSUER_NAME_DRV?" localSheetId="3">#REF!</definedName>
    <definedName name="XDO_?ISSUER_NAME_DRV?" localSheetId="2">#REF!</definedName>
    <definedName name="XDO_?ISSUER_NAME_DRV?" localSheetId="7">#REF!</definedName>
    <definedName name="XDO_?ISSUER_NAME_DRV?">#REF!</definedName>
    <definedName name="XDO_?ISSUER_NAME_DRV?1?" localSheetId="5">'TRUSTMF Liquid Fund'!#REF!</definedName>
    <definedName name="XDO_?ISSUER_NAME_DRV?1?" localSheetId="3">'TRUSTMF Liquid Fund'!#REF!</definedName>
    <definedName name="XDO_?ISSUER_NAME_DRV?1?" localSheetId="2">'TRUSTMF Liquid Fund'!#REF!</definedName>
    <definedName name="XDO_?ISSUER_NAME_DRV?1?" localSheetId="7">'TRUSTMF Liquid Fund'!#REF!</definedName>
    <definedName name="XDO_?ISSUER_NAME_DRV?1?">'TRUSTMF Liquid Fund'!#REF!</definedName>
    <definedName name="XDO_?ISSUER_NAME_DRV?2?" localSheetId="5">'TRUSTMF Short Duration Fund'!#REF!</definedName>
    <definedName name="XDO_?ISSUER_NAME_DRV?2?" localSheetId="3">'TRUSTMF Money Market Fund'!#REF!</definedName>
    <definedName name="XDO_?ISSUER_NAME_DRV?2?" localSheetId="2">'TRUSTMF Overnight Fund'!#REF!</definedName>
    <definedName name="XDO_?ISSUER_NAME_DRV?2?" localSheetId="7">'TRUSTMF Short Duration Fund'!#REF!</definedName>
    <definedName name="XDO_?ISSUER_NAME_DRV?2?">'TRUSTMF Short Duration Fund'!#REF!</definedName>
    <definedName name="XDO_?ISSUER_NAME_EQU?" localSheetId="5">#REF!</definedName>
    <definedName name="XDO_?ISSUER_NAME_EQU?" localSheetId="3">#REF!</definedName>
    <definedName name="XDO_?ISSUER_NAME_EQU?" localSheetId="2">#REF!</definedName>
    <definedName name="XDO_?ISSUER_NAME_EQU?" localSheetId="7">#REF!</definedName>
    <definedName name="XDO_?ISSUER_NAME_EQU?">#REF!</definedName>
    <definedName name="XDO_?ISSUER_NAME_EQU?1?" localSheetId="5">'TRUSTMF Liquid Fund'!#REF!</definedName>
    <definedName name="XDO_?ISSUER_NAME_EQU?1?" localSheetId="3">'TRUSTMF Liquid Fund'!#REF!</definedName>
    <definedName name="XDO_?ISSUER_NAME_EQU?1?" localSheetId="2">'TRUSTMF Liquid Fund'!#REF!</definedName>
    <definedName name="XDO_?ISSUER_NAME_EQU?1?" localSheetId="7">'TRUSTMF Liquid Fund'!#REF!</definedName>
    <definedName name="XDO_?ISSUER_NAME_EQU?1?">'TRUSTMF Liquid Fund'!#REF!</definedName>
    <definedName name="XDO_?ISSUER_NAME_EQU?2?" localSheetId="5">'TRUSTMF Liquid Fund'!#REF!</definedName>
    <definedName name="XDO_?ISSUER_NAME_EQU?2?" localSheetId="3">'TRUSTMF Liquid Fund'!#REF!</definedName>
    <definedName name="XDO_?ISSUER_NAME_EQU?2?" localSheetId="2">'TRUSTMF Liquid Fund'!#REF!</definedName>
    <definedName name="XDO_?ISSUER_NAME_EQU?2?" localSheetId="7">'TRUSTMF Liquid Fund'!#REF!</definedName>
    <definedName name="XDO_?ISSUER_NAME_EQU?2?">'TRUSTMF Liquid Fund'!#REF!</definedName>
    <definedName name="XDO_?ISSUER_NAME_EQU?3?" localSheetId="5">'TRUSTMF Liquid Fund'!#REF!</definedName>
    <definedName name="XDO_?ISSUER_NAME_EQU?3?" localSheetId="3">'TRUSTMF Liquid Fund'!#REF!</definedName>
    <definedName name="XDO_?ISSUER_NAME_EQU?3?" localSheetId="2">'TRUSTMF Liquid Fund'!#REF!</definedName>
    <definedName name="XDO_?ISSUER_NAME_EQU?3?" localSheetId="7">'TRUSTMF Liquid Fund'!#REF!</definedName>
    <definedName name="XDO_?ISSUER_NAME_EQU?3?">'TRUSTMF Liquid Fund'!#REF!</definedName>
    <definedName name="XDO_?ISSUER_NAME_EQU?4?" localSheetId="5">'TRUSTMF Short Duration Fund'!#REF!</definedName>
    <definedName name="XDO_?ISSUER_NAME_EQU?4?" localSheetId="3">'TRUSTMF Money Market Fund'!#REF!</definedName>
    <definedName name="XDO_?ISSUER_NAME_EQU?4?" localSheetId="2">'TRUSTMF Overnight Fund'!#REF!</definedName>
    <definedName name="XDO_?ISSUER_NAME_EQU?4?" localSheetId="7">'TRUSTMF Short Duration Fund'!#REF!</definedName>
    <definedName name="XDO_?ISSUER_NAME_EQU?4?">'TRUSTMF Short Duration Fund'!#REF!</definedName>
    <definedName name="XDO_?ISSUER_NAME_EQU?5?" localSheetId="5">'TRUSTMF Short Duration Fund'!#REF!</definedName>
    <definedName name="XDO_?ISSUER_NAME_EQU?5?" localSheetId="3">'TRUSTMF Money Market Fund'!#REF!</definedName>
    <definedName name="XDO_?ISSUER_NAME_EQU?5?" localSheetId="2">'TRUSTMF Overnight Fund'!#REF!</definedName>
    <definedName name="XDO_?ISSUER_NAME_EQU?5?" localSheetId="7">'TRUSTMF Short Duration Fund'!#REF!</definedName>
    <definedName name="XDO_?ISSUER_NAME_EQU?5?">'TRUSTMF Short Duration Fund'!#REF!</definedName>
    <definedName name="XDO_?ISSUER_NAME_EQU?6?" localSheetId="5">'TRUSTMF Short Duration Fund'!#REF!</definedName>
    <definedName name="XDO_?ISSUER_NAME_EQU?6?" localSheetId="3">'TRUSTMF Money Market Fund'!#REF!</definedName>
    <definedName name="XDO_?ISSUER_NAME_EQU?6?" localSheetId="2">'TRUSTMF Overnight Fund'!#REF!</definedName>
    <definedName name="XDO_?ISSUER_NAME_EQU?6?" localSheetId="7">'TRUSTMF Short Duration Fund'!#REF!</definedName>
    <definedName name="XDO_?ISSUER_NAME_EQU?6?">'TRUSTMF Short Duration Fund'!#REF!</definedName>
    <definedName name="XDO_?ISSUER_NAME_MM?">#REF!</definedName>
    <definedName name="XDO_?ISSUER_NAME_MM?1?">'TRUSTMF Liquid Fund'!$B$8:$B$16</definedName>
    <definedName name="XDO_?ISSUER_NAME_MM?2?">'TRUSTMF Liquid Fund'!$B$8:$B$20</definedName>
    <definedName name="XDO_?ISSUER_NAME_MM?3?">'TRUSTMF Liquid Fund'!$B$8:$B$31</definedName>
    <definedName name="XDO_?ISSUER_NAME_MM?4?">'TRUSTMF Liquid Fund'!$B$8:$B$33</definedName>
    <definedName name="XDO_?ISSUER_NAME_MM?5?" localSheetId="3">'TRUSTMF Money Market Fund'!$B$8:$B$28</definedName>
    <definedName name="XDO_?ISSUER_NAME_MM?5?" localSheetId="2">'TRUSTMF Overnight Fund'!$B$8:$B$15</definedName>
    <definedName name="XDO_?ISSUER_NAME_MM?5?">'TRUSTMF Short Duration Fund'!$B$8:$B$19</definedName>
    <definedName name="XDO_?ISSUER_NAME_MM?6?" localSheetId="3">'TRUSTMF Money Market Fund'!$B$8:$B$35</definedName>
    <definedName name="XDO_?ISSUER_NAME_MM?6?" localSheetId="2">'TRUSTMF Overnight Fund'!$B$8:$B$15</definedName>
    <definedName name="XDO_?ISSUER_NAME_MM?6?">'TRUSTMF Short Duration Fund'!$B$8:$B$22</definedName>
    <definedName name="XDO_?ISSUER_NAME_MM?7?" localSheetId="3">'TRUSTMF Money Market Fund'!$B$8:$B$36</definedName>
    <definedName name="XDO_?ISSUER_NAME_MM?7?" localSheetId="2">'TRUSTMF Overnight Fund'!$B$8:$B$18</definedName>
    <definedName name="XDO_?ISSUER_NAME_MM?7?">'TRUSTMF Short Duration Fund'!$B$8:$B$23</definedName>
    <definedName name="XDO_?MARKET_VALUE_DEBT?">#REF!</definedName>
    <definedName name="XDO_?MARKET_VALUE_DEBT?1?">'TRUSTMF Liquid Fund'!$E$6:$E$7</definedName>
    <definedName name="XDO_?MARKET_VALUE_DEBT?2?">'TRUSTMF Liquid Fund'!$E$6:$E$7</definedName>
    <definedName name="XDO_?MARKET_VALUE_DEBT?3?">'TRUSTMF Liquid Fund'!$E$6:$E$10</definedName>
    <definedName name="XDO_?MARKET_VALUE_DEBT?4?">'TRUSTMF Liquid Fund'!$E$6:$E$12</definedName>
    <definedName name="XDO_?MARKET_VALUE_DEBT?5?" localSheetId="3">'TRUSTMF Money Market Fund'!$E$6:$E$7</definedName>
    <definedName name="XDO_?MARKET_VALUE_DEBT?5?" localSheetId="2">'TRUSTMF Overnight Fund'!$E$6:$E$7</definedName>
    <definedName name="XDO_?MARKET_VALUE_DEBT?5?">'TRUSTMF Short Duration Fund'!$E$6:$E$7</definedName>
    <definedName name="XDO_?MARKET_VALUE_DEBT?6?" localSheetId="3">'TRUSTMF Money Market Fund'!$E$6:$E$8</definedName>
    <definedName name="XDO_?MARKET_VALUE_DEBT?6?" localSheetId="2">'TRUSTMF Overnight Fund'!$E$6:$E$7</definedName>
    <definedName name="XDO_?MARKET_VALUE_DEBT?6?">'TRUSTMF Short Duration Fund'!$E$6:$E$15</definedName>
    <definedName name="XDO_?MARKET_VALUE_DEBT?7?" localSheetId="3">'TRUSTMF Money Market Fund'!$E$6:$E$9</definedName>
    <definedName name="XDO_?MARKET_VALUE_DEBT?7?" localSheetId="2">'TRUSTMF Overnight Fund'!$E$6:$E$9</definedName>
    <definedName name="XDO_?MARKET_VALUE_DEBT?7?">'TRUSTMF Short Duration Fund'!$E$6:$E$15</definedName>
    <definedName name="XDO_?MARKET_VALUE_DEBT?8?" localSheetId="3">'TRUSTMF Money Market Fund'!$E$6:$E$11</definedName>
    <definedName name="XDO_?MARKET_VALUE_DEBT?8?" localSheetId="2">'TRUSTMF Overnight Fund'!$E$6:$E$11</definedName>
    <definedName name="XDO_?MARKET_VALUE_DEBT?8?">'TRUSTMF Short Duration Fund'!$E$6:$E$15</definedName>
    <definedName name="XDO_?MARKET_VALUE_DRV?" localSheetId="5">#REF!</definedName>
    <definedName name="XDO_?MARKET_VALUE_DRV?" localSheetId="3">#REF!</definedName>
    <definedName name="XDO_?MARKET_VALUE_DRV?" localSheetId="2">#REF!</definedName>
    <definedName name="XDO_?MARKET_VALUE_DRV?" localSheetId="7">#REF!</definedName>
    <definedName name="XDO_?MARKET_VALUE_DRV?">#REF!</definedName>
    <definedName name="XDO_?MARKET_VALUE_DRV?1?" localSheetId="5">'TRUSTMF Liquid Fund'!#REF!</definedName>
    <definedName name="XDO_?MARKET_VALUE_DRV?1?" localSheetId="3">'TRUSTMF Liquid Fund'!#REF!</definedName>
    <definedName name="XDO_?MARKET_VALUE_DRV?1?" localSheetId="2">'TRUSTMF Liquid Fund'!#REF!</definedName>
    <definedName name="XDO_?MARKET_VALUE_DRV?1?" localSheetId="7">'TRUSTMF Liquid Fund'!#REF!</definedName>
    <definedName name="XDO_?MARKET_VALUE_DRV?1?">'TRUSTMF Liquid Fund'!#REF!</definedName>
    <definedName name="XDO_?MARKET_VALUE_DRV?2?" localSheetId="5">'TRUSTMF Short Duration Fund'!#REF!</definedName>
    <definedName name="XDO_?MARKET_VALUE_DRV?2?" localSheetId="3">'TRUSTMF Money Market Fund'!#REF!</definedName>
    <definedName name="XDO_?MARKET_VALUE_DRV?2?" localSheetId="2">'TRUSTMF Overnight Fund'!#REF!</definedName>
    <definedName name="XDO_?MARKET_VALUE_DRV?2?" localSheetId="7">'TRUSTMF Short Duration Fund'!#REF!</definedName>
    <definedName name="XDO_?MARKET_VALUE_DRV?2?">'TRUSTMF Short Duration Fund'!#REF!</definedName>
    <definedName name="XDO_?MARKET_VALUE_EQU?" localSheetId="5">#REF!</definedName>
    <definedName name="XDO_?MARKET_VALUE_EQU?" localSheetId="3">#REF!</definedName>
    <definedName name="XDO_?MARKET_VALUE_EQU?" localSheetId="2">#REF!</definedName>
    <definedName name="XDO_?MARKET_VALUE_EQU?" localSheetId="7">#REF!</definedName>
    <definedName name="XDO_?MARKET_VALUE_EQU?">#REF!</definedName>
    <definedName name="XDO_?MARKET_VALUE_EQU?1?" localSheetId="5">'TRUSTMF Liquid Fund'!#REF!</definedName>
    <definedName name="XDO_?MARKET_VALUE_EQU?1?" localSheetId="3">'TRUSTMF Liquid Fund'!#REF!</definedName>
    <definedName name="XDO_?MARKET_VALUE_EQU?1?" localSheetId="2">'TRUSTMF Liquid Fund'!#REF!</definedName>
    <definedName name="XDO_?MARKET_VALUE_EQU?1?" localSheetId="7">'TRUSTMF Liquid Fund'!#REF!</definedName>
    <definedName name="XDO_?MARKET_VALUE_EQU?1?">'TRUSTMF Liquid Fund'!#REF!</definedName>
    <definedName name="XDO_?MARKET_VALUE_EQU?2?" localSheetId="5">'TRUSTMF Liquid Fund'!#REF!</definedName>
    <definedName name="XDO_?MARKET_VALUE_EQU?2?" localSheetId="3">'TRUSTMF Liquid Fund'!#REF!</definedName>
    <definedName name="XDO_?MARKET_VALUE_EQU?2?" localSheetId="2">'TRUSTMF Liquid Fund'!#REF!</definedName>
    <definedName name="XDO_?MARKET_VALUE_EQU?2?" localSheetId="7">'TRUSTMF Liquid Fund'!#REF!</definedName>
    <definedName name="XDO_?MARKET_VALUE_EQU?2?">'TRUSTMF Liquid Fund'!#REF!</definedName>
    <definedName name="XDO_?MARKET_VALUE_EQU?3?" localSheetId="5">'TRUSTMF Liquid Fund'!#REF!</definedName>
    <definedName name="XDO_?MARKET_VALUE_EQU?3?" localSheetId="3">'TRUSTMF Liquid Fund'!#REF!</definedName>
    <definedName name="XDO_?MARKET_VALUE_EQU?3?" localSheetId="2">'TRUSTMF Liquid Fund'!#REF!</definedName>
    <definedName name="XDO_?MARKET_VALUE_EQU?3?" localSheetId="7">'TRUSTMF Liquid Fund'!#REF!</definedName>
    <definedName name="XDO_?MARKET_VALUE_EQU?3?">'TRUSTMF Liquid Fund'!#REF!</definedName>
    <definedName name="XDO_?MARKET_VALUE_EQU?4?" localSheetId="5">'TRUSTMF Short Duration Fund'!#REF!</definedName>
    <definedName name="XDO_?MARKET_VALUE_EQU?4?" localSheetId="3">'TRUSTMF Money Market Fund'!#REF!</definedName>
    <definedName name="XDO_?MARKET_VALUE_EQU?4?" localSheetId="2">'TRUSTMF Overnight Fund'!#REF!</definedName>
    <definedName name="XDO_?MARKET_VALUE_EQU?4?" localSheetId="7">'TRUSTMF Short Duration Fund'!#REF!</definedName>
    <definedName name="XDO_?MARKET_VALUE_EQU?4?">'TRUSTMF Short Duration Fund'!#REF!</definedName>
    <definedName name="XDO_?MARKET_VALUE_EQU?5?" localSheetId="5">'TRUSTMF Short Duration Fund'!#REF!</definedName>
    <definedName name="XDO_?MARKET_VALUE_EQU?5?" localSheetId="3">'TRUSTMF Money Market Fund'!#REF!</definedName>
    <definedName name="XDO_?MARKET_VALUE_EQU?5?" localSheetId="2">'TRUSTMF Overnight Fund'!#REF!</definedName>
    <definedName name="XDO_?MARKET_VALUE_EQU?5?" localSheetId="7">'TRUSTMF Short Duration Fund'!#REF!</definedName>
    <definedName name="XDO_?MARKET_VALUE_EQU?5?">'TRUSTMF Short Duration Fund'!#REF!</definedName>
    <definedName name="XDO_?MARKET_VALUE_EQU?6?" localSheetId="5">'TRUSTMF Short Duration Fund'!#REF!</definedName>
    <definedName name="XDO_?MARKET_VALUE_EQU?6?" localSheetId="3">'TRUSTMF Money Market Fund'!#REF!</definedName>
    <definedName name="XDO_?MARKET_VALUE_EQU?6?" localSheetId="2">'TRUSTMF Overnight Fund'!#REF!</definedName>
    <definedName name="XDO_?MARKET_VALUE_EQU?6?" localSheetId="7">'TRUSTMF Short Duration Fund'!#REF!</definedName>
    <definedName name="XDO_?MARKET_VALUE_EQU?6?">'TRUSTMF Short Duration Fund'!#REF!</definedName>
    <definedName name="XDO_?MARKET_VALUE_MM?">#REF!</definedName>
    <definedName name="XDO_?MARKET_VALUE_MM?1?">'TRUSTMF Liquid Fund'!$E$8:$E$16</definedName>
    <definedName name="XDO_?MARKET_VALUE_MM?2?">'TRUSTMF Liquid Fund'!$E$8:$E$20</definedName>
    <definedName name="XDO_?MARKET_VALUE_MM?3?">'TRUSTMF Liquid Fund'!$E$8:$E$31</definedName>
    <definedName name="XDO_?MARKET_VALUE_MM?4?">'TRUSTMF Liquid Fund'!$E$8:$E$33</definedName>
    <definedName name="XDO_?MARKET_VALUE_MM?5?" localSheetId="3">'TRUSTMF Money Market Fund'!$E$8:$E$28</definedName>
    <definedName name="XDO_?MARKET_VALUE_MM?5?" localSheetId="2">'TRUSTMF Overnight Fund'!$E$8:$E$15</definedName>
    <definedName name="XDO_?MARKET_VALUE_MM?5?">'TRUSTMF Short Duration Fund'!$E$8:$E$19</definedName>
    <definedName name="XDO_?MARKET_VALUE_MM?6?" localSheetId="3">'TRUSTMF Money Market Fund'!$E$8:$E$35</definedName>
    <definedName name="XDO_?MARKET_VALUE_MM?6?" localSheetId="2">'TRUSTMF Overnight Fund'!$E$8:$E$15</definedName>
    <definedName name="XDO_?MARKET_VALUE_MM?6?">'TRUSTMF Short Duration Fund'!$E$8:$E$22</definedName>
    <definedName name="XDO_?MARKET_VALUE_MM?7?" localSheetId="3">'TRUSTMF Money Market Fund'!$E$8:$E$36</definedName>
    <definedName name="XDO_?MARKET_VALUE_MM?7?" localSheetId="2">'TRUSTMF Overnight Fund'!$E$8:$E$18</definedName>
    <definedName name="XDO_?MARKET_VALUE_MM?7?">'TRUSTMF Short Duration Fund'!$E$8:$E$23</definedName>
    <definedName name="XDO_?MSG_1?">#REF!</definedName>
    <definedName name="XDO_?MSG_1?1?">'TRUSTMF Liquid Fund'!$A$63</definedName>
    <definedName name="XDO_?MSG_1?2?" localSheetId="3">'TRUSTMF Money Market Fund'!$A$56</definedName>
    <definedName name="XDO_?MSG_1?2?" localSheetId="2">'TRUSTMF Overnight Fund'!$A$36</definedName>
    <definedName name="XDO_?MSG_1?2?">'TRUSTMF Short Duration Fund'!$A$47</definedName>
    <definedName name="XDO_?MSG_2?">#REF!</definedName>
    <definedName name="XDO_?MSG_2?1?">'TRUSTMF Liquid Fund'!$E$65</definedName>
    <definedName name="XDO_?MSG_2?2?" localSheetId="3">'TRUSTMF Money Market Fund'!$E$58</definedName>
    <definedName name="XDO_?MSG_2?2?" localSheetId="2">'TRUSTMF Overnight Fund'!$E$38</definedName>
    <definedName name="XDO_?MSG_2?2?">'TRUSTMF Short Duration Fund'!$E$49</definedName>
    <definedName name="XDO_?MSG_3?">#REF!</definedName>
    <definedName name="XDO_?MSG_3?1?">'TRUSTMF Liquid Fund'!$A$75</definedName>
    <definedName name="XDO_?MSG_3?2?" localSheetId="3">'TRUSTMF Money Market Fund'!$A$64</definedName>
    <definedName name="XDO_?MSG_3?2?" localSheetId="2">'TRUSTMF Overnight Fund'!$A$44</definedName>
    <definedName name="XDO_?MSG_3?2?">'TRUSTMF Short Duration Fund'!$A$59</definedName>
    <definedName name="XDO_?MSG_4?">#REF!</definedName>
    <definedName name="XDO_?MSG_4?1?">'TRUSTMF Liquid Fund'!$A$83</definedName>
    <definedName name="XDO_?MSG_4?2?" localSheetId="3">'TRUSTMF Money Market Fund'!$A$68</definedName>
    <definedName name="XDO_?MSG_4?2?" localSheetId="2">'TRUSTMF Overnight Fund'!$A$48</definedName>
    <definedName name="XDO_?MSG_4?2?">'TRUSTMF Short Duration Fund'!$A$67</definedName>
    <definedName name="XDO_?MSG_5?">#REF!</definedName>
    <definedName name="XDO_?MSG_5?1?">'TRUSTMF Liquid Fund'!$A$84</definedName>
    <definedName name="XDO_?MSG_5?2?" localSheetId="3">'TRUSTMF Money Market Fund'!$A$69</definedName>
    <definedName name="XDO_?MSG_5?2?" localSheetId="2">'TRUSTMF Overnight Fund'!$A$49</definedName>
    <definedName name="XDO_?MSG_5?2?">'TRUSTMF Short Duration Fund'!$A$68</definedName>
    <definedName name="XDO_?MSG_6?">#REF!</definedName>
    <definedName name="XDO_?MSG_6?1?">'TRUSTMF Liquid Fund'!$A$85</definedName>
    <definedName name="XDO_?MSG_6?2?" localSheetId="3">'TRUSTMF Money Market Fund'!$A$70</definedName>
    <definedName name="XDO_?MSG_6?2?" localSheetId="2">'TRUSTMF Overnight Fund'!$A$50</definedName>
    <definedName name="XDO_?MSG_6?2?">'TRUSTMF Short Duration Fund'!$A$69</definedName>
    <definedName name="XDO_?MSG_7?">#REF!</definedName>
    <definedName name="XDO_?MSG_7?1?">'TRUSTMF Liquid Fund'!$A$86</definedName>
    <definedName name="XDO_?MSG_7?2?" localSheetId="3">'TRUSTMF Money Market Fund'!$A$71</definedName>
    <definedName name="XDO_?MSG_7?2?" localSheetId="2">'TRUSTMF Overnight Fund'!$A$51</definedName>
    <definedName name="XDO_?MSG_7?2?">'TRUSTMF Short Duration Fund'!$A$70</definedName>
    <definedName name="XDO_?MSG_8?">#REF!</definedName>
    <definedName name="XDO_?MSG_8?1?">'TRUSTMF Liquid Fund'!$A$87</definedName>
    <definedName name="XDO_?MSG_8?2?" localSheetId="3">'TRUSTMF Money Market Fund'!$A$72</definedName>
    <definedName name="XDO_?MSG_8?2?" localSheetId="2">'TRUSTMF Overnight Fund'!$A$52</definedName>
    <definedName name="XDO_?MSG_8?2?">'TRUSTMF Short Duration Fund'!$A$71</definedName>
    <definedName name="XDO_?MSG_DOLLAR?" localSheetId="5">#REF!</definedName>
    <definedName name="XDO_?MSG_DOLLAR?" localSheetId="3">#REF!</definedName>
    <definedName name="XDO_?MSG_DOLLAR?" localSheetId="2">#REF!</definedName>
    <definedName name="XDO_?MSG_DOLLAR?" localSheetId="7">#REF!</definedName>
    <definedName name="XDO_?MSG_DOLLAR?">#REF!</definedName>
    <definedName name="XDO_?MSG_DOLLAR?1?" localSheetId="5">'TRUSTMF Liquid Fund'!#REF!</definedName>
    <definedName name="XDO_?MSG_DOLLAR?1?" localSheetId="3">'TRUSTMF Liquid Fund'!#REF!</definedName>
    <definedName name="XDO_?MSG_DOLLAR?1?" localSheetId="2">'TRUSTMF Liquid Fund'!#REF!</definedName>
    <definedName name="XDO_?MSG_DOLLAR?1?" localSheetId="7">'TRUSTMF Liquid Fund'!#REF!</definedName>
    <definedName name="XDO_?MSG_DOLLAR?1?">'TRUSTMF Liquid Fund'!#REF!</definedName>
    <definedName name="XDO_?MSG_DOLLAR?2?" localSheetId="5">'TRUSTMF Short Duration Fund'!#REF!</definedName>
    <definedName name="XDO_?MSG_DOLLAR?2?" localSheetId="3">'TRUSTMF Money Market Fund'!#REF!</definedName>
    <definedName name="XDO_?MSG_DOLLAR?2?" localSheetId="2">'TRUSTMF Overnight Fund'!#REF!</definedName>
    <definedName name="XDO_?MSG_DOLLAR?2?" localSheetId="7">'TRUSTMF Short Duration Fund'!#REF!</definedName>
    <definedName name="XDO_?MSG_DOLLAR?2?">'TRUSTMF Short Duration Fund'!#REF!</definedName>
    <definedName name="XDO_?MSG_HASH?" localSheetId="5">#REF!</definedName>
    <definedName name="XDO_?MSG_HASH?" localSheetId="3">#REF!</definedName>
    <definedName name="XDO_?MSG_HASH?" localSheetId="2">#REF!</definedName>
    <definedName name="XDO_?MSG_HASH?" localSheetId="7">#REF!</definedName>
    <definedName name="XDO_?MSG_HASH?">#REF!</definedName>
    <definedName name="XDO_?MSG_HASH?1?" localSheetId="5">'TRUSTMF Liquid Fund'!#REF!</definedName>
    <definedName name="XDO_?MSG_HASH?1?" localSheetId="3">'TRUSTMF Liquid Fund'!#REF!</definedName>
    <definedName name="XDO_?MSG_HASH?1?" localSheetId="7">'TRUSTMF Liquid Fund'!#REF!</definedName>
    <definedName name="XDO_?MSG_HASH?1?">'TRUSTMF Liquid Fund'!#REF!</definedName>
    <definedName name="XDO_?MSG_HASH?2?" localSheetId="5">'TRUSTMF Short Duration Fund'!#REF!</definedName>
    <definedName name="XDO_?MSG_HASH?2?" localSheetId="3">'TRUSTMF Money Market Fund'!#REF!</definedName>
    <definedName name="XDO_?MSG_HASH?2?" localSheetId="2">'TRUSTMF Overnight Fund'!#REF!</definedName>
    <definedName name="XDO_?MSG_HASH?2?" localSheetId="7">'TRUSTMF Short Duration Fund'!#REF!</definedName>
    <definedName name="XDO_?MSG_HASH?2?">'TRUSTMF Short Duration Fund'!#REF!</definedName>
    <definedName name="XDO_?MSG_LAST_MON_DT?">#REF!</definedName>
    <definedName name="XDO_?MSG_LAST_MON_DT?1?">'TRUSTMF Liquid Fund'!$G$65</definedName>
    <definedName name="XDO_?MSG_LAST_MON_DT?2?" localSheetId="3">'TRUSTMF Money Market Fund'!$G$58</definedName>
    <definedName name="XDO_?MSG_LAST_MON_DT?2?" localSheetId="2">'TRUSTMF Overnight Fund'!$G$38</definedName>
    <definedName name="XDO_?MSG_LAST_MON_DT?2?">'TRUSTMF Short Duration Fund'!$G$49</definedName>
    <definedName name="XDO_?MSG_STAR?" localSheetId="7">#REF!</definedName>
    <definedName name="XDO_?MSG_STAR?">#REF!</definedName>
    <definedName name="XDO_?MSG_STAR?1?" localSheetId="7">'TRUSTMF Liquid Fund'!#REF!</definedName>
    <definedName name="XDO_?MSG_STAR?1?">'TRUSTMF Liquid Fund'!#REF!</definedName>
    <definedName name="XDO_?MSG_STAR?2?" localSheetId="3">'TRUSTMF Money Market Fund'!#REF!</definedName>
    <definedName name="XDO_?MSG_STAR?2?" localSheetId="2">'TRUSTMF Overnight Fund'!#REF!</definedName>
    <definedName name="XDO_?MSG_STAR?2?">'TRUSTMF Short Duration Fund'!$A$25</definedName>
    <definedName name="XDO_?NAV_PU_CRT_MTH?">#REF!</definedName>
    <definedName name="XDO_?NAV_PU_CRT_MTH?1?">'TRUSTMF Liquid Fund'!$E$16:$E$73</definedName>
    <definedName name="XDO_?NAV_PU_CRT_MTH?2?" localSheetId="3">'TRUSTMF Money Market Fund'!$E$9:$E$62</definedName>
    <definedName name="XDO_?NAV_PU_CRT_MTH?2?" localSheetId="2">'TRUSTMF Overnight Fund'!$E$8:$E$42</definedName>
    <definedName name="XDO_?NAV_PU_CRT_MTH?2?">'TRUSTMF Short Duration Fund'!$E$16:$E$57</definedName>
    <definedName name="XDO_?NAV_PU_LST_MTH?">#REF!</definedName>
    <definedName name="XDO_?NAV_PU_LST_MTH?1?">'TRUSTMF Liquid Fund'!$G$16:$G$73</definedName>
    <definedName name="XDO_?NAV_PU_LST_MTH?2?" localSheetId="3">'TRUSTMF Money Market Fund'!$G$9:$G$62</definedName>
    <definedName name="XDO_?NAV_PU_LST_MTH?2?" localSheetId="2">'TRUSTMF Overnight Fund'!$G$8:$G$42</definedName>
    <definedName name="XDO_?NAV_PU_LST_MTH?2?">'TRUSTMF Short Duration Fund'!$G$16:$G$57</definedName>
    <definedName name="XDO_?NET_CURRENT_ASSET?" localSheetId="5">#REF!</definedName>
    <definedName name="XDO_?NET_CURRENT_ASSET?" localSheetId="7">#REF!</definedName>
    <definedName name="XDO_?NET_CURRENT_ASSET?">#REF!</definedName>
    <definedName name="XDO_?NET_CURRENT_ASSET?1?" localSheetId="5">'TRUSTMF Liquid Fund'!#REF!</definedName>
    <definedName name="XDO_?NET_CURRENT_ASSET?1?" localSheetId="7">'TRUSTMF Liquid Fund'!#REF!</definedName>
    <definedName name="XDO_?NET_CURRENT_ASSET?1?">'TRUSTMF Liquid Fund'!#REF!</definedName>
    <definedName name="XDO_?NET_CURRENT_ASSET?2?" localSheetId="5">'TRUSTMF Short Duration Fund'!#REF!</definedName>
    <definedName name="XDO_?NET_CURRENT_ASSET?2?" localSheetId="3">'TRUSTMF Money Market Fund'!$E$40</definedName>
    <definedName name="XDO_?NET_CURRENT_ASSET?2?" localSheetId="2">'TRUSTMF Overnight Fund'!$E$22</definedName>
    <definedName name="XDO_?NET_CURRENT_ASSET?2?" localSheetId="7">'TRUSTMF Short Duration Fund'!#REF!</definedName>
    <definedName name="XDO_?NET_CURRENT_ASSET?2?">'TRUSTMF Short Duration Fund'!#REF!</definedName>
    <definedName name="XDO_?NM_DEBT?">#REF!</definedName>
    <definedName name="XDO_?NM_DEBT?1?">'TRUSTMF Liquid Fund'!$B$6</definedName>
    <definedName name="XDO_?NM_DEBT?2?" localSheetId="3">'TRUSTMF Money Market Fund'!$B$6</definedName>
    <definedName name="XDO_?NM_DEBT?2?" localSheetId="2">'TRUSTMF Overnight Fund'!$B$6</definedName>
    <definedName name="XDO_?NM_DEBT?2?">'TRUSTMF Short Duration Fund'!$B$6</definedName>
    <definedName name="XDO_?NM_DRV?" localSheetId="5">#REF!</definedName>
    <definedName name="XDO_?NM_DRV?" localSheetId="3">#REF!</definedName>
    <definedName name="XDO_?NM_DRV?" localSheetId="2">#REF!</definedName>
    <definedName name="XDO_?NM_DRV?" localSheetId="7">#REF!</definedName>
    <definedName name="XDO_?NM_DRV?">#REF!</definedName>
    <definedName name="XDO_?NM_DRV?1?" localSheetId="5">'TRUSTMF Liquid Fund'!#REF!</definedName>
    <definedName name="XDO_?NM_DRV?1?" localSheetId="3">'TRUSTMF Liquid Fund'!#REF!</definedName>
    <definedName name="XDO_?NM_DRV?1?" localSheetId="2">'TRUSTMF Liquid Fund'!#REF!</definedName>
    <definedName name="XDO_?NM_DRV?1?" localSheetId="7">'TRUSTMF Liquid Fund'!#REF!</definedName>
    <definedName name="XDO_?NM_DRV?1?">'TRUSTMF Liquid Fund'!#REF!</definedName>
    <definedName name="XDO_?NM_DRV?2?" localSheetId="5">'TRUSTMF Short Duration Fund'!#REF!</definedName>
    <definedName name="XDO_?NM_DRV?2?" localSheetId="3">'TRUSTMF Money Market Fund'!#REF!</definedName>
    <definedName name="XDO_?NM_DRV?2?" localSheetId="2">'TRUSTMF Overnight Fund'!#REF!</definedName>
    <definedName name="XDO_?NM_DRV?2?" localSheetId="7">'TRUSTMF Short Duration Fund'!#REF!</definedName>
    <definedName name="XDO_?NM_DRV?2?">'TRUSTMF Short Duration Fund'!#REF!</definedName>
    <definedName name="XDO_?NM_EQU?" localSheetId="5">#REF!</definedName>
    <definedName name="XDO_?NM_EQU?" localSheetId="3">#REF!</definedName>
    <definedName name="XDO_?NM_EQU?" localSheetId="2">#REF!</definedName>
    <definedName name="XDO_?NM_EQU?" localSheetId="7">#REF!</definedName>
    <definedName name="XDO_?NM_EQU?">#REF!</definedName>
    <definedName name="XDO_?NM_EQU?1?" localSheetId="5">'TRUSTMF Liquid Fund'!#REF!</definedName>
    <definedName name="XDO_?NM_EQU?1?" localSheetId="3">'TRUSTMF Liquid Fund'!#REF!</definedName>
    <definedName name="XDO_?NM_EQU?1?" localSheetId="2">'TRUSTMF Liquid Fund'!#REF!</definedName>
    <definedName name="XDO_?NM_EQU?1?" localSheetId="7">'TRUSTMF Liquid Fund'!#REF!</definedName>
    <definedName name="XDO_?NM_EQU?1?">'TRUSTMF Liquid Fund'!#REF!</definedName>
    <definedName name="XDO_?NM_EQU?2?" localSheetId="5">'TRUSTMF Short Duration Fund'!#REF!</definedName>
    <definedName name="XDO_?NM_EQU?2?" localSheetId="3">'TRUSTMF Money Market Fund'!#REF!</definedName>
    <definedName name="XDO_?NM_EQU?2?" localSheetId="2">'TRUSTMF Overnight Fund'!#REF!</definedName>
    <definedName name="XDO_?NM_EQU?2?" localSheetId="7">'TRUSTMF Short Duration Fund'!#REF!</definedName>
    <definedName name="XDO_?NM_EQU?2?">'TRUSTMF Short Duration Fund'!#REF!</definedName>
    <definedName name="XDO_?NM_MIS?">#REF!</definedName>
    <definedName name="XDO_?NM_MM?">#REF!</definedName>
    <definedName name="XDO_?NM_MM?1?">'TRUSTMF Liquid Fund'!$B$16</definedName>
    <definedName name="XDO_?NM_MM?2?" localSheetId="3">'TRUSTMF Money Market Fund'!$B$15</definedName>
    <definedName name="XDO_?NM_MM?2?" localSheetId="2">'TRUSTMF Overnight Fund'!$B$15</definedName>
    <definedName name="XDO_?NM_MM?2?">'TRUSTMF Short Duration Fund'!$B$18</definedName>
    <definedName name="XDO_?PER_NET_ASSET?" localSheetId="5">#REF!</definedName>
    <definedName name="XDO_?PER_NET_ASSET?" localSheetId="7">#REF!</definedName>
    <definedName name="XDO_?PER_NET_ASSET?">#REF!</definedName>
    <definedName name="XDO_?PER_NET_ASSET?1?" localSheetId="5">'TRUSTMF Liquid Fund'!#REF!</definedName>
    <definedName name="XDO_?PER_NET_ASSET?1?" localSheetId="7">'TRUSTMF Liquid Fund'!#REF!</definedName>
    <definedName name="XDO_?PER_NET_ASSET?1?">'TRUSTMF Liquid Fund'!#REF!</definedName>
    <definedName name="XDO_?PER_NET_ASSET?2?" localSheetId="5">'TRUSTMF Short Duration Fund'!#REF!</definedName>
    <definedName name="XDO_?PER_NET_ASSET?2?" localSheetId="3">'TRUSTMF Money Market Fund'!$F$40</definedName>
    <definedName name="XDO_?PER_NET_ASSET?2?" localSheetId="2">'TRUSTMF Overnight Fund'!$F$22</definedName>
    <definedName name="XDO_?PER_NET_ASSET?2?" localSheetId="7">'TRUSTMF Short Duration Fund'!#REF!</definedName>
    <definedName name="XDO_?PER_NET_ASSET?2?">'TRUSTMF Short Duration Fund'!#REF!</definedName>
    <definedName name="XDO_?PER_NET_ASST_DEBT?">#REF!</definedName>
    <definedName name="XDO_?PER_NET_ASST_DEBT?1?">'TRUSTMF Liquid Fund'!$F$6:$F$7</definedName>
    <definedName name="XDO_?PER_NET_ASST_DEBT?2?">'TRUSTMF Liquid Fund'!$F$6:$F$7</definedName>
    <definedName name="XDO_?PER_NET_ASST_DEBT?3?">'TRUSTMF Liquid Fund'!$F$6:$F$10</definedName>
    <definedName name="XDO_?PER_NET_ASST_DEBT?4?">'TRUSTMF Liquid Fund'!$F$6:$F$12</definedName>
    <definedName name="XDO_?PER_NET_ASST_DEBT?5?" localSheetId="3">'TRUSTMF Money Market Fund'!$F$6:$F$7</definedName>
    <definedName name="XDO_?PER_NET_ASST_DEBT?5?" localSheetId="2">'TRUSTMF Overnight Fund'!$F$6:$F$7</definedName>
    <definedName name="XDO_?PER_NET_ASST_DEBT?5?">'TRUSTMF Short Duration Fund'!$F$6:$F$7</definedName>
    <definedName name="XDO_?PER_NET_ASST_DEBT?6?" localSheetId="3">'TRUSTMF Money Market Fund'!$F$6:$F$8</definedName>
    <definedName name="XDO_?PER_NET_ASST_DEBT?6?" localSheetId="2">'TRUSTMF Overnight Fund'!$F$6:$F$7</definedName>
    <definedName name="XDO_?PER_NET_ASST_DEBT?6?">'TRUSTMF Short Duration Fund'!$F$6:$F$15</definedName>
    <definedName name="XDO_?PER_NET_ASST_DEBT?7?" localSheetId="3">'TRUSTMF Money Market Fund'!$F$6:$F$9</definedName>
    <definedName name="XDO_?PER_NET_ASST_DEBT?7?" localSheetId="2">'TRUSTMF Overnight Fund'!$F$6:$F$9</definedName>
    <definedName name="XDO_?PER_NET_ASST_DEBT?7?">'TRUSTMF Short Duration Fund'!$F$6:$F$15</definedName>
    <definedName name="XDO_?PER_NET_ASST_DEBT?8?" localSheetId="3">'TRUSTMF Money Market Fund'!$F$6:$F$11</definedName>
    <definedName name="XDO_?PER_NET_ASST_DEBT?8?" localSheetId="2">'TRUSTMF Overnight Fund'!$F$6:$F$11</definedName>
    <definedName name="XDO_?PER_NET_ASST_DEBT?8?">'TRUSTMF Short Duration Fund'!$F$6:$F$15</definedName>
    <definedName name="XDO_?PER_NET_ASST_DRV?" localSheetId="5">#REF!</definedName>
    <definedName name="XDO_?PER_NET_ASST_DRV?" localSheetId="3">#REF!</definedName>
    <definedName name="XDO_?PER_NET_ASST_DRV?" localSheetId="2">#REF!</definedName>
    <definedName name="XDO_?PER_NET_ASST_DRV?" localSheetId="7">#REF!</definedName>
    <definedName name="XDO_?PER_NET_ASST_DRV?">#REF!</definedName>
    <definedName name="XDO_?PER_NET_ASST_DRV?1?" localSheetId="5">'TRUSTMF Liquid Fund'!#REF!</definedName>
    <definedName name="XDO_?PER_NET_ASST_DRV?1?" localSheetId="3">'TRUSTMF Liquid Fund'!#REF!</definedName>
    <definedName name="XDO_?PER_NET_ASST_DRV?1?" localSheetId="2">'TRUSTMF Liquid Fund'!#REF!</definedName>
    <definedName name="XDO_?PER_NET_ASST_DRV?1?" localSheetId="7">'TRUSTMF Liquid Fund'!#REF!</definedName>
    <definedName name="XDO_?PER_NET_ASST_DRV?1?">'TRUSTMF Liquid Fund'!#REF!</definedName>
    <definedName name="XDO_?PER_NET_ASST_DRV?2?" localSheetId="5">'TRUSTMF Short Duration Fund'!#REF!</definedName>
    <definedName name="XDO_?PER_NET_ASST_DRV?2?" localSheetId="3">'TRUSTMF Money Market Fund'!#REF!</definedName>
    <definedName name="XDO_?PER_NET_ASST_DRV?2?" localSheetId="2">'TRUSTMF Overnight Fund'!#REF!</definedName>
    <definedName name="XDO_?PER_NET_ASST_DRV?2?" localSheetId="7">'TRUSTMF Short Duration Fund'!#REF!</definedName>
    <definedName name="XDO_?PER_NET_ASST_DRV?2?">'TRUSTMF Short Duration Fund'!#REF!</definedName>
    <definedName name="XDO_?PER_NET_ASST_EQU?" localSheetId="5">#REF!</definedName>
    <definedName name="XDO_?PER_NET_ASST_EQU?" localSheetId="3">#REF!</definedName>
    <definedName name="XDO_?PER_NET_ASST_EQU?" localSheetId="2">#REF!</definedName>
    <definedName name="XDO_?PER_NET_ASST_EQU?" localSheetId="7">#REF!</definedName>
    <definedName name="XDO_?PER_NET_ASST_EQU?">#REF!</definedName>
    <definedName name="XDO_?PER_NET_ASST_EQU?1?" localSheetId="5">'TRUSTMF Liquid Fund'!#REF!</definedName>
    <definedName name="XDO_?PER_NET_ASST_EQU?1?" localSheetId="3">'TRUSTMF Liquid Fund'!#REF!</definedName>
    <definedName name="XDO_?PER_NET_ASST_EQU?1?" localSheetId="2">'TRUSTMF Liquid Fund'!#REF!</definedName>
    <definedName name="XDO_?PER_NET_ASST_EQU?1?" localSheetId="7">'TRUSTMF Liquid Fund'!#REF!</definedName>
    <definedName name="XDO_?PER_NET_ASST_EQU?1?">'TRUSTMF Liquid Fund'!#REF!</definedName>
    <definedName name="XDO_?PER_NET_ASST_EQU?2?" localSheetId="5">'TRUSTMF Liquid Fund'!#REF!</definedName>
    <definedName name="XDO_?PER_NET_ASST_EQU?2?" localSheetId="3">'TRUSTMF Liquid Fund'!#REF!</definedName>
    <definedName name="XDO_?PER_NET_ASST_EQU?2?" localSheetId="2">'TRUSTMF Liquid Fund'!#REF!</definedName>
    <definedName name="XDO_?PER_NET_ASST_EQU?2?" localSheetId="7">'TRUSTMF Liquid Fund'!#REF!</definedName>
    <definedName name="XDO_?PER_NET_ASST_EQU?2?">'TRUSTMF Liquid Fund'!#REF!</definedName>
    <definedName name="XDO_?PER_NET_ASST_EQU?3?" localSheetId="5">'TRUSTMF Liquid Fund'!#REF!</definedName>
    <definedName name="XDO_?PER_NET_ASST_EQU?3?" localSheetId="3">'TRUSTMF Liquid Fund'!#REF!</definedName>
    <definedName name="XDO_?PER_NET_ASST_EQU?3?" localSheetId="2">'TRUSTMF Liquid Fund'!#REF!</definedName>
    <definedName name="XDO_?PER_NET_ASST_EQU?3?" localSheetId="7">'TRUSTMF Liquid Fund'!#REF!</definedName>
    <definedName name="XDO_?PER_NET_ASST_EQU?3?">'TRUSTMF Liquid Fund'!#REF!</definedName>
    <definedName name="XDO_?PER_NET_ASST_EQU?4?" localSheetId="5">'TRUSTMF Short Duration Fund'!#REF!</definedName>
    <definedName name="XDO_?PER_NET_ASST_EQU?4?" localSheetId="3">'TRUSTMF Money Market Fund'!#REF!</definedName>
    <definedName name="XDO_?PER_NET_ASST_EQU?4?" localSheetId="2">'TRUSTMF Overnight Fund'!#REF!</definedName>
    <definedName name="XDO_?PER_NET_ASST_EQU?4?" localSheetId="7">'TRUSTMF Short Duration Fund'!#REF!</definedName>
    <definedName name="XDO_?PER_NET_ASST_EQU?4?">'TRUSTMF Short Duration Fund'!#REF!</definedName>
    <definedName name="XDO_?PER_NET_ASST_EQU?5?" localSheetId="5">'TRUSTMF Short Duration Fund'!#REF!</definedName>
    <definedName name="XDO_?PER_NET_ASST_EQU?5?" localSheetId="3">'TRUSTMF Money Market Fund'!#REF!</definedName>
    <definedName name="XDO_?PER_NET_ASST_EQU?5?" localSheetId="2">'TRUSTMF Overnight Fund'!#REF!</definedName>
    <definedName name="XDO_?PER_NET_ASST_EQU?5?" localSheetId="7">'TRUSTMF Short Duration Fund'!#REF!</definedName>
    <definedName name="XDO_?PER_NET_ASST_EQU?5?">'TRUSTMF Short Duration Fund'!#REF!</definedName>
    <definedName name="XDO_?PER_NET_ASST_EQU?6?" localSheetId="5">'TRUSTMF Short Duration Fund'!#REF!</definedName>
    <definedName name="XDO_?PER_NET_ASST_EQU?6?" localSheetId="3">'TRUSTMF Money Market Fund'!#REF!</definedName>
    <definedName name="XDO_?PER_NET_ASST_EQU?6?" localSheetId="2">'TRUSTMF Overnight Fund'!#REF!</definedName>
    <definedName name="XDO_?PER_NET_ASST_EQU?6?" localSheetId="7">'TRUSTMF Short Duration Fund'!#REF!</definedName>
    <definedName name="XDO_?PER_NET_ASST_EQU?6?">'TRUSTMF Short Duration Fund'!#REF!</definedName>
    <definedName name="XDO_?PER_NET_ASST_MM?">#REF!</definedName>
    <definedName name="XDO_?PER_NET_ASST_MM?1?">'TRUSTMF Liquid Fund'!$F$8:$F$16</definedName>
    <definedName name="XDO_?PER_NET_ASST_MM?2?">'TRUSTMF Liquid Fund'!$F$8:$F$20</definedName>
    <definedName name="XDO_?PER_NET_ASST_MM?3?">'TRUSTMF Liquid Fund'!$F$8:$F$31</definedName>
    <definedName name="XDO_?PER_NET_ASST_MM?4?">'TRUSTMF Liquid Fund'!$F$8:$F$33</definedName>
    <definedName name="XDO_?PER_NET_ASST_MM?5?" localSheetId="3">'TRUSTMF Money Market Fund'!$F$8:$F$28</definedName>
    <definedName name="XDO_?PER_NET_ASST_MM?5?" localSheetId="2">'TRUSTMF Overnight Fund'!$F$8:$F$15</definedName>
    <definedName name="XDO_?PER_NET_ASST_MM?5?">'TRUSTMF Short Duration Fund'!$F$8:$F$19</definedName>
    <definedName name="XDO_?PER_NET_ASST_MM?6?" localSheetId="3">'TRUSTMF Money Market Fund'!$F$8:$F$35</definedName>
    <definedName name="XDO_?PER_NET_ASST_MM?6?" localSheetId="2">'TRUSTMF Overnight Fund'!$F$8:$F$15</definedName>
    <definedName name="XDO_?PER_NET_ASST_MM?6?">'TRUSTMF Short Duration Fund'!$F$8:$F$22</definedName>
    <definedName name="XDO_?PER_NET_ASST_MM?7?" localSheetId="3">'TRUSTMF Money Market Fund'!$F$8:$F$36</definedName>
    <definedName name="XDO_?PER_NET_ASST_MM?7?" localSheetId="2">'TRUSTMF Overnight Fund'!$F$8:$F$18</definedName>
    <definedName name="XDO_?PER_NET_ASST_MM?7?">'TRUSTMF Short Duration Fund'!$F$8:$F$23</definedName>
    <definedName name="XDO_?PLAN_DIV?">#REF!</definedName>
    <definedName name="XDO_?PLAN_DIV?1?">'TRUSTMF Liquid Fund'!$A$21:$A$82</definedName>
    <definedName name="XDO_?PLAN_DIV?2?" localSheetId="3">'TRUSTMF Money Market Fund'!$A$9:$A$67</definedName>
    <definedName name="XDO_?PLAN_DIV?2?" localSheetId="2">'TRUSTMF Overnight Fund'!$A$8:$A$47</definedName>
    <definedName name="XDO_?PLAN_DIV?2?">'TRUSTMF Short Duration Fund'!$A$16:$A$66</definedName>
    <definedName name="XDO_?QUANTITY_DEBT?">#REF!</definedName>
    <definedName name="XDO_?QUANTITY_DEBT?1?">'TRUSTMF Liquid Fund'!$D$6:$D$7</definedName>
    <definedName name="XDO_?QUANTITY_DEBT?2?">'TRUSTMF Liquid Fund'!$D$6:$D$7</definedName>
    <definedName name="XDO_?QUANTITY_DEBT?3?">'TRUSTMF Liquid Fund'!$D$6:$D$10</definedName>
    <definedName name="XDO_?QUANTITY_DEBT?4?">'TRUSTMF Liquid Fund'!$D$6:$D$12</definedName>
    <definedName name="XDO_?QUANTITY_DEBT?5?" localSheetId="3">'TRUSTMF Money Market Fund'!$D$6:$D$7</definedName>
    <definedName name="XDO_?QUANTITY_DEBT?5?" localSheetId="2">'TRUSTMF Overnight Fund'!$D$6:$D$7</definedName>
    <definedName name="XDO_?QUANTITY_DEBT?5?">'TRUSTMF Short Duration Fund'!$D$6:$D$7</definedName>
    <definedName name="XDO_?QUANTITY_DEBT?6?" localSheetId="3">'TRUSTMF Money Market Fund'!$D$6:$D$8</definedName>
    <definedName name="XDO_?QUANTITY_DEBT?6?" localSheetId="2">'TRUSTMF Overnight Fund'!$D$6:$D$7</definedName>
    <definedName name="XDO_?QUANTITY_DEBT?6?">'TRUSTMF Short Duration Fund'!$D$6:$D$15</definedName>
    <definedName name="XDO_?QUANTITY_DEBT?7?" localSheetId="3">'TRUSTMF Money Market Fund'!$D$6:$D$9</definedName>
    <definedName name="XDO_?QUANTITY_DEBT?7?" localSheetId="2">'TRUSTMF Overnight Fund'!$D$6:$D$9</definedName>
    <definedName name="XDO_?QUANTITY_DEBT?7?">'TRUSTMF Short Duration Fund'!$D$6:$D$15</definedName>
    <definedName name="XDO_?QUANTITY_DEBT?8?" localSheetId="3">'TRUSTMF Money Market Fund'!$D$6:$D$11</definedName>
    <definedName name="XDO_?QUANTITY_DEBT?8?" localSheetId="2">'TRUSTMF Overnight Fund'!$D$6:$D$11</definedName>
    <definedName name="XDO_?QUANTITY_DEBT?8?">'TRUSTMF Short Duration Fund'!$D$6:$D$15</definedName>
    <definedName name="XDO_?QUANTITY_DRV?" localSheetId="5">#REF!</definedName>
    <definedName name="XDO_?QUANTITY_DRV?" localSheetId="3">#REF!</definedName>
    <definedName name="XDO_?QUANTITY_DRV?" localSheetId="2">#REF!</definedName>
    <definedName name="XDO_?QUANTITY_DRV?" localSheetId="7">#REF!</definedName>
    <definedName name="XDO_?QUANTITY_DRV?">#REF!</definedName>
    <definedName name="XDO_?QUANTITY_DRV?1?" localSheetId="5">'TRUSTMF Liquid Fund'!#REF!</definedName>
    <definedName name="XDO_?QUANTITY_DRV?1?" localSheetId="3">'TRUSTMF Liquid Fund'!#REF!</definedName>
    <definedName name="XDO_?QUANTITY_DRV?1?" localSheetId="2">'TRUSTMF Liquid Fund'!#REF!</definedName>
    <definedName name="XDO_?QUANTITY_DRV?1?" localSheetId="7">'TRUSTMF Liquid Fund'!#REF!</definedName>
    <definedName name="XDO_?QUANTITY_DRV?1?">'TRUSTMF Liquid Fund'!#REF!</definedName>
    <definedName name="XDO_?QUANTITY_DRV?2?" localSheetId="5">'TRUSTMF Short Duration Fund'!#REF!</definedName>
    <definedName name="XDO_?QUANTITY_DRV?2?" localSheetId="3">'TRUSTMF Money Market Fund'!#REF!</definedName>
    <definedName name="XDO_?QUANTITY_DRV?2?" localSheetId="2">'TRUSTMF Overnight Fund'!#REF!</definedName>
    <definedName name="XDO_?QUANTITY_DRV?2?" localSheetId="7">'TRUSTMF Short Duration Fund'!#REF!</definedName>
    <definedName name="XDO_?QUANTITY_DRV?2?">'TRUSTMF Short Duration Fund'!#REF!</definedName>
    <definedName name="XDO_?QUANTITY_EQU?" localSheetId="5">#REF!</definedName>
    <definedName name="XDO_?QUANTITY_EQU?" localSheetId="3">#REF!</definedName>
    <definedName name="XDO_?QUANTITY_EQU?" localSheetId="2">#REF!</definedName>
    <definedName name="XDO_?QUANTITY_EQU?" localSheetId="7">#REF!</definedName>
    <definedName name="XDO_?QUANTITY_EQU?">#REF!</definedName>
    <definedName name="XDO_?QUANTITY_EQU?1?" localSheetId="5">'TRUSTMF Liquid Fund'!#REF!</definedName>
    <definedName name="XDO_?QUANTITY_EQU?1?" localSheetId="3">'TRUSTMF Liquid Fund'!#REF!</definedName>
    <definedName name="XDO_?QUANTITY_EQU?1?" localSheetId="2">'TRUSTMF Liquid Fund'!#REF!</definedName>
    <definedName name="XDO_?QUANTITY_EQU?1?" localSheetId="7">'TRUSTMF Liquid Fund'!#REF!</definedName>
    <definedName name="XDO_?QUANTITY_EQU?1?">'TRUSTMF Liquid Fund'!#REF!</definedName>
    <definedName name="XDO_?QUANTITY_EQU?2?" localSheetId="5">'TRUSTMF Liquid Fund'!#REF!</definedName>
    <definedName name="XDO_?QUANTITY_EQU?2?" localSheetId="3">'TRUSTMF Liquid Fund'!#REF!</definedName>
    <definedName name="XDO_?QUANTITY_EQU?2?" localSheetId="2">'TRUSTMF Liquid Fund'!#REF!</definedName>
    <definedName name="XDO_?QUANTITY_EQU?2?" localSheetId="7">'TRUSTMF Liquid Fund'!#REF!</definedName>
    <definedName name="XDO_?QUANTITY_EQU?2?">'TRUSTMF Liquid Fund'!#REF!</definedName>
    <definedName name="XDO_?QUANTITY_EQU?3?" localSheetId="5">'TRUSTMF Liquid Fund'!#REF!</definedName>
    <definedName name="XDO_?QUANTITY_EQU?3?" localSheetId="3">'TRUSTMF Liquid Fund'!#REF!</definedName>
    <definedName name="XDO_?QUANTITY_EQU?3?" localSheetId="2">'TRUSTMF Liquid Fund'!#REF!</definedName>
    <definedName name="XDO_?QUANTITY_EQU?3?" localSheetId="7">'TRUSTMF Liquid Fund'!#REF!</definedName>
    <definedName name="XDO_?QUANTITY_EQU?3?">'TRUSTMF Liquid Fund'!#REF!</definedName>
    <definedName name="XDO_?QUANTITY_EQU?4?" localSheetId="5">'TRUSTMF Short Duration Fund'!#REF!</definedName>
    <definedName name="XDO_?QUANTITY_EQU?4?" localSheetId="3">'TRUSTMF Money Market Fund'!#REF!</definedName>
    <definedName name="XDO_?QUANTITY_EQU?4?" localSheetId="2">'TRUSTMF Overnight Fund'!#REF!</definedName>
    <definedName name="XDO_?QUANTITY_EQU?4?" localSheetId="7">'TRUSTMF Short Duration Fund'!#REF!</definedName>
    <definedName name="XDO_?QUANTITY_EQU?4?">'TRUSTMF Short Duration Fund'!#REF!</definedName>
    <definedName name="XDO_?QUANTITY_EQU?5?" localSheetId="5">'TRUSTMF Short Duration Fund'!#REF!</definedName>
    <definedName name="XDO_?QUANTITY_EQU?5?" localSheetId="3">'TRUSTMF Money Market Fund'!#REF!</definedName>
    <definedName name="XDO_?QUANTITY_EQU?5?" localSheetId="2">'TRUSTMF Overnight Fund'!#REF!</definedName>
    <definedName name="XDO_?QUANTITY_EQU?5?" localSheetId="7">'TRUSTMF Short Duration Fund'!#REF!</definedName>
    <definedName name="XDO_?QUANTITY_EQU?5?">'TRUSTMF Short Duration Fund'!#REF!</definedName>
    <definedName name="XDO_?QUANTITY_EQU?6?" localSheetId="5">'TRUSTMF Short Duration Fund'!#REF!</definedName>
    <definedName name="XDO_?QUANTITY_EQU?6?" localSheetId="3">'TRUSTMF Money Market Fund'!#REF!</definedName>
    <definedName name="XDO_?QUANTITY_EQU?6?" localSheetId="2">'TRUSTMF Overnight Fund'!#REF!</definedName>
    <definedName name="XDO_?QUANTITY_EQU?6?" localSheetId="7">'TRUSTMF Short Duration Fund'!#REF!</definedName>
    <definedName name="XDO_?QUANTITY_EQU?6?">'TRUSTMF Short Duration Fund'!#REF!</definedName>
    <definedName name="XDO_?QUANTITY_MM?">#REF!</definedName>
    <definedName name="XDO_?QUANTITY_MM?1?">'TRUSTMF Liquid Fund'!$D$8:$D$16</definedName>
    <definedName name="XDO_?QUANTITY_MM?2?">'TRUSTMF Liquid Fund'!$D$8:$D$20</definedName>
    <definedName name="XDO_?QUANTITY_MM?3?">'TRUSTMF Liquid Fund'!$D$8:$D$31</definedName>
    <definedName name="XDO_?QUANTITY_MM?4?">'TRUSTMF Liquid Fund'!$D$8:$D$33</definedName>
    <definedName name="XDO_?QUANTITY_MM?5?" localSheetId="3">'TRUSTMF Money Market Fund'!$D$8:$D$28</definedName>
    <definedName name="XDO_?QUANTITY_MM?5?" localSheetId="2">'TRUSTMF Overnight Fund'!$D$8:$D$15</definedName>
    <definedName name="XDO_?QUANTITY_MM?5?">'TRUSTMF Short Duration Fund'!$D$8:$D$19</definedName>
    <definedName name="XDO_?QUANTITY_MM?6?" localSheetId="3">'TRUSTMF Money Market Fund'!$D$8:$D$35</definedName>
    <definedName name="XDO_?QUANTITY_MM?6?" localSheetId="2">'TRUSTMF Overnight Fund'!$D$8:$D$15</definedName>
    <definedName name="XDO_?QUANTITY_MM?6?">'TRUSTMF Short Duration Fund'!$D$8:$D$22</definedName>
    <definedName name="XDO_?QUANTITY_MM?7?" localSheetId="3">'TRUSTMF Money Market Fund'!$D$8:$D$36</definedName>
    <definedName name="XDO_?QUANTITY_MM?7?" localSheetId="2">'TRUSTMF Overnight Fund'!$D$8:$D$18</definedName>
    <definedName name="XDO_?QUANTITY_MM?7?">'TRUSTMF Short Duration Fund'!$D$8:$D$23</definedName>
    <definedName name="XDO_?RATING_INDUSTRY_DEBT?">#REF!</definedName>
    <definedName name="XDO_?RATING_INDUSTRY_DEBT?1?">'TRUSTMF Liquid Fund'!$C$6:$C$7</definedName>
    <definedName name="XDO_?RATING_INDUSTRY_DEBT?2?">'TRUSTMF Liquid Fund'!$C$6:$C$7</definedName>
    <definedName name="XDO_?RATING_INDUSTRY_DEBT?3?">'TRUSTMF Liquid Fund'!$C$6:$C$10</definedName>
    <definedName name="XDO_?RATING_INDUSTRY_DEBT?4?">'TRUSTMF Liquid Fund'!$C$6:$C$12</definedName>
    <definedName name="XDO_?RATING_INDUSTRY_DEBT?5?" localSheetId="3">'TRUSTMF Money Market Fund'!$C$6:$C$7</definedName>
    <definedName name="XDO_?RATING_INDUSTRY_DEBT?5?" localSheetId="2">'TRUSTMF Overnight Fund'!$C$6:$C$7</definedName>
    <definedName name="XDO_?RATING_INDUSTRY_DEBT?5?">'TRUSTMF Short Duration Fund'!$C$6:$C$7</definedName>
    <definedName name="XDO_?RATING_INDUSTRY_DEBT?6?" localSheetId="3">'TRUSTMF Money Market Fund'!$C$6:$C$8</definedName>
    <definedName name="XDO_?RATING_INDUSTRY_DEBT?6?" localSheetId="2">'TRUSTMF Overnight Fund'!$C$6:$C$7</definedName>
    <definedName name="XDO_?RATING_INDUSTRY_DEBT?6?">'TRUSTMF Short Duration Fund'!$C$6:$C$15</definedName>
    <definedName name="XDO_?RATING_INDUSTRY_DEBT?7?" localSheetId="3">'TRUSTMF Money Market Fund'!$C$6:$C$9</definedName>
    <definedName name="XDO_?RATING_INDUSTRY_DEBT?7?" localSheetId="2">'TRUSTMF Overnight Fund'!$C$6:$C$9</definedName>
    <definedName name="XDO_?RATING_INDUSTRY_DEBT?7?">'TRUSTMF Short Duration Fund'!$C$6:$C$15</definedName>
    <definedName name="XDO_?RATING_INDUSTRY_DEBT?8?" localSheetId="3">'TRUSTMF Money Market Fund'!$C$6:$C$11</definedName>
    <definedName name="XDO_?RATING_INDUSTRY_DEBT?8?" localSheetId="2">'TRUSTMF Overnight Fund'!$C$6:$C$11</definedName>
    <definedName name="XDO_?RATING_INDUSTRY_DEBT?8?">'TRUSTMF Short Duration Fund'!$C$6:$C$15</definedName>
    <definedName name="XDO_?RATING_INDUSTRY_DRV?" localSheetId="5">#REF!</definedName>
    <definedName name="XDO_?RATING_INDUSTRY_DRV?" localSheetId="3">#REF!</definedName>
    <definedName name="XDO_?RATING_INDUSTRY_DRV?" localSheetId="2">#REF!</definedName>
    <definedName name="XDO_?RATING_INDUSTRY_DRV?" localSheetId="7">#REF!</definedName>
    <definedName name="XDO_?RATING_INDUSTRY_DRV?">#REF!</definedName>
    <definedName name="XDO_?RATING_INDUSTRY_DRV?1?" localSheetId="5">'TRUSTMF Liquid Fund'!#REF!</definedName>
    <definedName name="XDO_?RATING_INDUSTRY_DRV?1?" localSheetId="3">'TRUSTMF Liquid Fund'!#REF!</definedName>
    <definedName name="XDO_?RATING_INDUSTRY_DRV?1?" localSheetId="2">'TRUSTMF Liquid Fund'!#REF!</definedName>
    <definedName name="XDO_?RATING_INDUSTRY_DRV?1?" localSheetId="7">'TRUSTMF Liquid Fund'!#REF!</definedName>
    <definedName name="XDO_?RATING_INDUSTRY_DRV?1?">'TRUSTMF Liquid Fund'!#REF!</definedName>
    <definedName name="XDO_?RATING_INDUSTRY_DRV?2?" localSheetId="5">'TRUSTMF Short Duration Fund'!#REF!</definedName>
    <definedName name="XDO_?RATING_INDUSTRY_DRV?2?" localSheetId="3">'TRUSTMF Money Market Fund'!#REF!</definedName>
    <definedName name="XDO_?RATING_INDUSTRY_DRV?2?" localSheetId="2">'TRUSTMF Overnight Fund'!#REF!</definedName>
    <definedName name="XDO_?RATING_INDUSTRY_DRV?2?" localSheetId="7">'TRUSTMF Short Duration Fund'!#REF!</definedName>
    <definedName name="XDO_?RATING_INDUSTRY_DRV?2?">'TRUSTMF Short Duration Fund'!#REF!</definedName>
    <definedName name="XDO_?RATING_INDUSTRY_EQU?" localSheetId="5">#REF!</definedName>
    <definedName name="XDO_?RATING_INDUSTRY_EQU?" localSheetId="3">#REF!</definedName>
    <definedName name="XDO_?RATING_INDUSTRY_EQU?" localSheetId="2">#REF!</definedName>
    <definedName name="XDO_?RATING_INDUSTRY_EQU?" localSheetId="7">#REF!</definedName>
    <definedName name="XDO_?RATING_INDUSTRY_EQU?">#REF!</definedName>
    <definedName name="XDO_?RATING_INDUSTRY_EQU?1?" localSheetId="5">'TRUSTMF Liquid Fund'!#REF!</definedName>
    <definedName name="XDO_?RATING_INDUSTRY_EQU?1?" localSheetId="3">'TRUSTMF Liquid Fund'!#REF!</definedName>
    <definedName name="XDO_?RATING_INDUSTRY_EQU?1?" localSheetId="2">'TRUSTMF Liquid Fund'!#REF!</definedName>
    <definedName name="XDO_?RATING_INDUSTRY_EQU?1?" localSheetId="7">'TRUSTMF Liquid Fund'!#REF!</definedName>
    <definedName name="XDO_?RATING_INDUSTRY_EQU?1?">'TRUSTMF Liquid Fund'!#REF!</definedName>
    <definedName name="XDO_?RATING_INDUSTRY_EQU?2?" localSheetId="5">'TRUSTMF Liquid Fund'!#REF!</definedName>
    <definedName name="XDO_?RATING_INDUSTRY_EQU?2?" localSheetId="3">'TRUSTMF Liquid Fund'!#REF!</definedName>
    <definedName name="XDO_?RATING_INDUSTRY_EQU?2?" localSheetId="2">'TRUSTMF Liquid Fund'!#REF!</definedName>
    <definedName name="XDO_?RATING_INDUSTRY_EQU?2?" localSheetId="7">'TRUSTMF Liquid Fund'!#REF!</definedName>
    <definedName name="XDO_?RATING_INDUSTRY_EQU?2?">'TRUSTMF Liquid Fund'!#REF!</definedName>
    <definedName name="XDO_?RATING_INDUSTRY_EQU?3?" localSheetId="5">'TRUSTMF Liquid Fund'!#REF!</definedName>
    <definedName name="XDO_?RATING_INDUSTRY_EQU?3?" localSheetId="3">'TRUSTMF Liquid Fund'!#REF!</definedName>
    <definedName name="XDO_?RATING_INDUSTRY_EQU?3?" localSheetId="2">'TRUSTMF Liquid Fund'!#REF!</definedName>
    <definedName name="XDO_?RATING_INDUSTRY_EQU?3?" localSheetId="7">'TRUSTMF Liquid Fund'!#REF!</definedName>
    <definedName name="XDO_?RATING_INDUSTRY_EQU?3?">'TRUSTMF Liquid Fund'!#REF!</definedName>
    <definedName name="XDO_?RATING_INDUSTRY_EQU?4?" localSheetId="5">'TRUSTMF Short Duration Fund'!#REF!</definedName>
    <definedName name="XDO_?RATING_INDUSTRY_EQU?4?" localSheetId="3">'TRUSTMF Money Market Fund'!#REF!</definedName>
    <definedName name="XDO_?RATING_INDUSTRY_EQU?4?" localSheetId="2">'TRUSTMF Overnight Fund'!#REF!</definedName>
    <definedName name="XDO_?RATING_INDUSTRY_EQU?4?" localSheetId="7">'TRUSTMF Short Duration Fund'!#REF!</definedName>
    <definedName name="XDO_?RATING_INDUSTRY_EQU?4?">'TRUSTMF Short Duration Fund'!#REF!</definedName>
    <definedName name="XDO_?RATING_INDUSTRY_EQU?5?" localSheetId="5">'TRUSTMF Short Duration Fund'!#REF!</definedName>
    <definedName name="XDO_?RATING_INDUSTRY_EQU?5?" localSheetId="3">'TRUSTMF Money Market Fund'!#REF!</definedName>
    <definedName name="XDO_?RATING_INDUSTRY_EQU?5?" localSheetId="2">'TRUSTMF Overnight Fund'!#REF!</definedName>
    <definedName name="XDO_?RATING_INDUSTRY_EQU?5?" localSheetId="7">'TRUSTMF Short Duration Fund'!#REF!</definedName>
    <definedName name="XDO_?RATING_INDUSTRY_EQU?5?">'TRUSTMF Short Duration Fund'!#REF!</definedName>
    <definedName name="XDO_?RATING_INDUSTRY_EQU?6?" localSheetId="5">'TRUSTMF Short Duration Fund'!#REF!</definedName>
    <definedName name="XDO_?RATING_INDUSTRY_EQU?6?" localSheetId="3">'TRUSTMF Money Market Fund'!#REF!</definedName>
    <definedName name="XDO_?RATING_INDUSTRY_EQU?6?" localSheetId="2">'TRUSTMF Overnight Fund'!#REF!</definedName>
    <definedName name="XDO_?RATING_INDUSTRY_EQU?6?" localSheetId="7">'TRUSTMF Short Duration Fund'!#REF!</definedName>
    <definedName name="XDO_?RATING_INDUSTRY_EQU?6?">'TRUSTMF Short Duration Fund'!#REF!</definedName>
    <definedName name="XDO_?RATING_INDUSTRY_MM?">#REF!</definedName>
    <definedName name="XDO_?RATING_INDUSTRY_MM?1?">'TRUSTMF Liquid Fund'!$C$8:$C$16</definedName>
    <definedName name="XDO_?RATING_INDUSTRY_MM?2?">'TRUSTMF Liquid Fund'!$C$8:$C$20</definedName>
    <definedName name="XDO_?RATING_INDUSTRY_MM?3?">'TRUSTMF Liquid Fund'!$C$8:$C$31</definedName>
    <definedName name="XDO_?RATING_INDUSTRY_MM?4?">'TRUSTMF Liquid Fund'!$C$8:$C$33</definedName>
    <definedName name="XDO_?RATING_INDUSTRY_MM?5?" localSheetId="3">'TRUSTMF Money Market Fund'!$C$8:$C$28</definedName>
    <definedName name="XDO_?RATING_INDUSTRY_MM?5?" localSheetId="2">'TRUSTMF Overnight Fund'!$C$8:$C$15</definedName>
    <definedName name="XDO_?RATING_INDUSTRY_MM?5?">'TRUSTMF Short Duration Fund'!$C$8:$C$19</definedName>
    <definedName name="XDO_?RATING_INDUSTRY_MM?6?" localSheetId="3">'TRUSTMF Money Market Fund'!$C$8:$C$35</definedName>
    <definedName name="XDO_?RATING_INDUSTRY_MM?6?" localSheetId="2">'TRUSTMF Overnight Fund'!$C$8:$C$15</definedName>
    <definedName name="XDO_?RATING_INDUSTRY_MM?6?">'TRUSTMF Short Duration Fund'!$C$8:$C$22</definedName>
    <definedName name="XDO_?RATING_INDUSTRY_MM?7?" localSheetId="3">'TRUSTMF Money Market Fund'!$C$8:$C$36</definedName>
    <definedName name="XDO_?RATING_INDUSTRY_MM?7?" localSheetId="2">'TRUSTMF Overnight Fund'!$C$8:$C$18</definedName>
    <definedName name="XDO_?RATING_INDUSTRY_MM?7?">'TRUSTMF Short Duration Fund'!$C$8:$C$23</definedName>
    <definedName name="XDO_?RETAIL_DIV_RATE?">#REF!</definedName>
    <definedName name="XDO_?RETAIL_DIV_RATE?1?">'TRUSTMF Liquid Fund'!$E$21:$E$82</definedName>
    <definedName name="XDO_?RETAIL_DIV_RATE?2?" localSheetId="3">'TRUSTMF Money Market Fund'!$E$9:$E$67</definedName>
    <definedName name="XDO_?RETAIL_DIV_RATE?2?" localSheetId="2">'TRUSTMF Overnight Fund'!$E$8:$E$47</definedName>
    <definedName name="XDO_?RETAIL_DIV_RATE?2?">'TRUSTMF Short Duration Fund'!$E$16:$E$66</definedName>
    <definedName name="XDO_?SUBCAT_DEBT?">#REF!</definedName>
    <definedName name="XDO_?SUBCAT_DEBT?1?">'TRUSTMF Liquid Fund'!$B$6:$B$7</definedName>
    <definedName name="XDO_?SUBCAT_DEBT?2?" localSheetId="3">'TRUSTMF Money Market Fund'!$B$6:$B$7</definedName>
    <definedName name="XDO_?SUBCAT_DEBT?2?" localSheetId="2">'TRUSTMF Overnight Fund'!$B$6:$B$7</definedName>
    <definedName name="XDO_?SUBCAT_DEBT?2?">'TRUSTMF Short Duration Fund'!$B$6:$B$7</definedName>
    <definedName name="XDO_?SUBCAT_EQU?" localSheetId="5">#REF!</definedName>
    <definedName name="XDO_?SUBCAT_EQU?" localSheetId="3">#REF!</definedName>
    <definedName name="XDO_?SUBCAT_EQU?" localSheetId="2">#REF!</definedName>
    <definedName name="XDO_?SUBCAT_EQU?" localSheetId="7">#REF!</definedName>
    <definedName name="XDO_?SUBCAT_EQU?">#REF!</definedName>
    <definedName name="XDO_?SUBCAT_EQU?1?" localSheetId="5">'TRUSTMF Liquid Fund'!#REF!</definedName>
    <definedName name="XDO_?SUBCAT_EQU?1?" localSheetId="3">'TRUSTMF Liquid Fund'!#REF!</definedName>
    <definedName name="XDO_?SUBCAT_EQU?1?" localSheetId="2">'TRUSTMF Liquid Fund'!#REF!</definedName>
    <definedName name="XDO_?SUBCAT_EQU?1?" localSheetId="7">'TRUSTMF Liquid Fund'!#REF!</definedName>
    <definedName name="XDO_?SUBCAT_EQU?1?">'TRUSTMF Liquid Fund'!#REF!</definedName>
    <definedName name="XDO_?SUBCAT_EQU?2?" localSheetId="5">'TRUSTMF Short Duration Fund'!#REF!</definedName>
    <definedName name="XDO_?SUBCAT_EQU?2?" localSheetId="3">'TRUSTMF Money Market Fund'!#REF!</definedName>
    <definedName name="XDO_?SUBCAT_EQU?2?" localSheetId="2">'TRUSTMF Overnight Fund'!#REF!</definedName>
    <definedName name="XDO_?SUBCAT_EQU?2?" localSheetId="7">'TRUSTMF Short Duration Fund'!#REF!</definedName>
    <definedName name="XDO_?SUBCAT_EQU?2?">'TRUSTMF Short Duration Fund'!#REF!</definedName>
    <definedName name="XDO_?TOTAL_MARKET_VALUE_DEBT_NIL?">#REF!</definedName>
    <definedName name="XDO_?TOTAL_MARKET_VALUE_DEBT_NIL?1?">'TRUSTMF Liquid Fund'!$E$14</definedName>
    <definedName name="XDO_?TOTAL_MARKET_VALUE_DEBT_NIL?2?" localSheetId="3">'TRUSTMF Money Market Fund'!$E$13</definedName>
    <definedName name="XDO_?TOTAL_MARKET_VALUE_DEBT_NIL?2?" localSheetId="2">'TRUSTMF Overnight Fund'!$E$13</definedName>
    <definedName name="XDO_?TOTAL_MARKET_VALUE_DEBT_NIL?2?">'TRUSTMF Short Duration Fund'!$E$16</definedName>
    <definedName name="XDO_?TOTAL_MARKET_VALUE_DRV_NIL?" localSheetId="5">#REF!</definedName>
    <definedName name="XDO_?TOTAL_MARKET_VALUE_DRV_NIL?" localSheetId="3">#REF!</definedName>
    <definedName name="XDO_?TOTAL_MARKET_VALUE_DRV_NIL?" localSheetId="2">#REF!</definedName>
    <definedName name="XDO_?TOTAL_MARKET_VALUE_DRV_NIL?" localSheetId="7">#REF!</definedName>
    <definedName name="XDO_?TOTAL_MARKET_VALUE_DRV_NIL?">#REF!</definedName>
    <definedName name="XDO_?TOTAL_MARKET_VALUE_DRV_NIL?1?" localSheetId="5">'TRUSTMF Liquid Fund'!#REF!</definedName>
    <definedName name="XDO_?TOTAL_MARKET_VALUE_DRV_NIL?1?" localSheetId="3">'TRUSTMF Liquid Fund'!#REF!</definedName>
    <definedName name="XDO_?TOTAL_MARKET_VALUE_DRV_NIL?1?" localSheetId="2">'TRUSTMF Liquid Fund'!#REF!</definedName>
    <definedName name="XDO_?TOTAL_MARKET_VALUE_DRV_NIL?1?" localSheetId="7">'TRUSTMF Liquid Fund'!#REF!</definedName>
    <definedName name="XDO_?TOTAL_MARKET_VALUE_DRV_NIL?1?">'TRUSTMF Liquid Fund'!#REF!</definedName>
    <definedName name="XDO_?TOTAL_MARKET_VALUE_DRV_NIL?2?" localSheetId="5">'TRUSTMF Short Duration Fund'!#REF!</definedName>
    <definedName name="XDO_?TOTAL_MARKET_VALUE_DRV_NIL?2?" localSheetId="3">'TRUSTMF Money Market Fund'!#REF!</definedName>
    <definedName name="XDO_?TOTAL_MARKET_VALUE_DRV_NIL?2?" localSheetId="2">'TRUSTMF Overnight Fund'!#REF!</definedName>
    <definedName name="XDO_?TOTAL_MARKET_VALUE_DRV_NIL?2?" localSheetId="7">'TRUSTMF Short Duration Fund'!#REF!</definedName>
    <definedName name="XDO_?TOTAL_MARKET_VALUE_DRV_NIL?2?">'TRUSTMF Short Duration Fund'!#REF!</definedName>
    <definedName name="XDO_?TOTAL_MARKET_VALUE_EQU_NIL?" localSheetId="5">#REF!</definedName>
    <definedName name="XDO_?TOTAL_MARKET_VALUE_EQU_NIL?" localSheetId="3">#REF!</definedName>
    <definedName name="XDO_?TOTAL_MARKET_VALUE_EQU_NIL?" localSheetId="2">#REF!</definedName>
    <definedName name="XDO_?TOTAL_MARKET_VALUE_EQU_NIL?" localSheetId="7">#REF!</definedName>
    <definedName name="XDO_?TOTAL_MARKET_VALUE_EQU_NIL?">#REF!</definedName>
    <definedName name="XDO_?TOTAL_MARKET_VALUE_EQU_NIL?1?" localSheetId="5">'TRUSTMF Liquid Fund'!#REF!</definedName>
    <definedName name="XDO_?TOTAL_MARKET_VALUE_EQU_NIL?1?" localSheetId="3">'TRUSTMF Liquid Fund'!#REF!</definedName>
    <definedName name="XDO_?TOTAL_MARKET_VALUE_EQU_NIL?1?" localSheetId="2">'TRUSTMF Liquid Fund'!#REF!</definedName>
    <definedName name="XDO_?TOTAL_MARKET_VALUE_EQU_NIL?1?" localSheetId="7">'TRUSTMF Liquid Fund'!#REF!</definedName>
    <definedName name="XDO_?TOTAL_MARKET_VALUE_EQU_NIL?1?">'TRUSTMF Liquid Fund'!#REF!</definedName>
    <definedName name="XDO_?TOTAL_MARKET_VALUE_EQU_NIL?2?" localSheetId="5">'TRUSTMF Short Duration Fund'!#REF!</definedName>
    <definedName name="XDO_?TOTAL_MARKET_VALUE_EQU_NIL?2?" localSheetId="3">'TRUSTMF Money Market Fund'!#REF!</definedName>
    <definedName name="XDO_?TOTAL_MARKET_VALUE_EQU_NIL?2?" localSheetId="2">'TRUSTMF Overnight Fund'!#REF!</definedName>
    <definedName name="XDO_?TOTAL_MARKET_VALUE_EQU_NIL?2?" localSheetId="7">'TRUSTMF Short Duration Fund'!#REF!</definedName>
    <definedName name="XDO_?TOTAL_MARKET_VALUE_EQU_NIL?2?">'TRUSTMF Short Duration Fund'!#REF!</definedName>
    <definedName name="XDO_?TOTAL_MARKET_VALUE_MM_NIL?" localSheetId="7">#REF!</definedName>
    <definedName name="XDO_?TOTAL_MARKET_VALUE_MM_NIL?">#REF!</definedName>
    <definedName name="XDO_?TOTAL_MARKET_VALUE_MM_NIL?1?" localSheetId="7">'TRUSTMF Liquid Fund'!#REF!</definedName>
    <definedName name="XDO_?TOTAL_MARKET_VALUE_MM_NIL?1?">'TRUSTMF Liquid Fund'!#REF!</definedName>
    <definedName name="XDO_?TOTAL_MARKET_VALUE_MM_NIL?2?" localSheetId="3">'TRUSTMF Money Market Fund'!$E$38</definedName>
    <definedName name="XDO_?TOTAL_MARKET_VALUE_MM_NIL?2?" localSheetId="2">'TRUSTMF Overnight Fund'!$E$20</definedName>
    <definedName name="XDO_?TOTAL_MARKET_VALUE_MM_NIL?2?" localSheetId="7">'TRUSTMF Short Duration Fund'!#REF!</definedName>
    <definedName name="XDO_?TOTAL_MARKET_VALUE_MM_NIL?2?">'TRUSTMF Short Duration Fund'!#REF!</definedName>
    <definedName name="XDO_?TOTAL_PER_NET_ASST_DEBT_NIL?">#REF!</definedName>
    <definedName name="XDO_?TOTAL_PER_NET_ASST_DEBT_NIL?1?">'TRUSTMF Liquid Fund'!$F$14</definedName>
    <definedName name="XDO_?TOTAL_PER_NET_ASST_DEBT_NIL?2?" localSheetId="3">'TRUSTMF Money Market Fund'!$F$13</definedName>
    <definedName name="XDO_?TOTAL_PER_NET_ASST_DEBT_NIL?2?" localSheetId="2">'TRUSTMF Overnight Fund'!$F$13</definedName>
    <definedName name="XDO_?TOTAL_PER_NET_ASST_DEBT_NIL?2?">'TRUSTMF Short Duration Fund'!$F$16</definedName>
    <definedName name="XDO_?TOTAL_PER_NET_ASST_DRV_NIL?" localSheetId="5">#REF!</definedName>
    <definedName name="XDO_?TOTAL_PER_NET_ASST_DRV_NIL?" localSheetId="3">#REF!</definedName>
    <definedName name="XDO_?TOTAL_PER_NET_ASST_DRV_NIL?" localSheetId="2">#REF!</definedName>
    <definedName name="XDO_?TOTAL_PER_NET_ASST_DRV_NIL?" localSheetId="7">#REF!</definedName>
    <definedName name="XDO_?TOTAL_PER_NET_ASST_DRV_NIL?">#REF!</definedName>
    <definedName name="XDO_?TOTAL_PER_NET_ASST_DRV_NIL?1?" localSheetId="5">'TRUSTMF Liquid Fund'!#REF!</definedName>
    <definedName name="XDO_?TOTAL_PER_NET_ASST_DRV_NIL?1?" localSheetId="3">'TRUSTMF Liquid Fund'!#REF!</definedName>
    <definedName name="XDO_?TOTAL_PER_NET_ASST_DRV_NIL?1?" localSheetId="2">'TRUSTMF Liquid Fund'!#REF!</definedName>
    <definedName name="XDO_?TOTAL_PER_NET_ASST_DRV_NIL?1?" localSheetId="7">'TRUSTMF Liquid Fund'!#REF!</definedName>
    <definedName name="XDO_?TOTAL_PER_NET_ASST_DRV_NIL?1?">'TRUSTMF Liquid Fund'!#REF!</definedName>
    <definedName name="XDO_?TOTAL_PER_NET_ASST_DRV_NIL?2?" localSheetId="5">'TRUSTMF Short Duration Fund'!#REF!</definedName>
    <definedName name="XDO_?TOTAL_PER_NET_ASST_DRV_NIL?2?" localSheetId="3">'TRUSTMF Money Market Fund'!#REF!</definedName>
    <definedName name="XDO_?TOTAL_PER_NET_ASST_DRV_NIL?2?" localSheetId="2">'TRUSTMF Overnight Fund'!#REF!</definedName>
    <definedName name="XDO_?TOTAL_PER_NET_ASST_DRV_NIL?2?" localSheetId="7">'TRUSTMF Short Duration Fund'!#REF!</definedName>
    <definedName name="XDO_?TOTAL_PER_NET_ASST_DRV_NIL?2?">'TRUSTMF Short Duration Fund'!#REF!</definedName>
    <definedName name="XDO_?TOTAL_PER_NET_ASST_EQU_NIL?" localSheetId="5">#REF!</definedName>
    <definedName name="XDO_?TOTAL_PER_NET_ASST_EQU_NIL?" localSheetId="3">#REF!</definedName>
    <definedName name="XDO_?TOTAL_PER_NET_ASST_EQU_NIL?" localSheetId="2">#REF!</definedName>
    <definedName name="XDO_?TOTAL_PER_NET_ASST_EQU_NIL?" localSheetId="7">#REF!</definedName>
    <definedName name="XDO_?TOTAL_PER_NET_ASST_EQU_NIL?">#REF!</definedName>
    <definedName name="XDO_?TOTAL_PER_NET_ASST_EQU_NIL?1?" localSheetId="5">'TRUSTMF Liquid Fund'!#REF!</definedName>
    <definedName name="XDO_?TOTAL_PER_NET_ASST_EQU_NIL?1?" localSheetId="3">'TRUSTMF Liquid Fund'!#REF!</definedName>
    <definedName name="XDO_?TOTAL_PER_NET_ASST_EQU_NIL?1?" localSheetId="2">'TRUSTMF Liquid Fund'!#REF!</definedName>
    <definedName name="XDO_?TOTAL_PER_NET_ASST_EQU_NIL?1?" localSheetId="7">'TRUSTMF Liquid Fund'!#REF!</definedName>
    <definedName name="XDO_?TOTAL_PER_NET_ASST_EQU_NIL?1?">'TRUSTMF Liquid Fund'!#REF!</definedName>
    <definedName name="XDO_?TOTAL_PER_NET_ASST_EQU_NIL?2?" localSheetId="5">'TRUSTMF Short Duration Fund'!#REF!</definedName>
    <definedName name="XDO_?TOTAL_PER_NET_ASST_EQU_NIL?2?" localSheetId="3">'TRUSTMF Money Market Fund'!#REF!</definedName>
    <definedName name="XDO_?TOTAL_PER_NET_ASST_EQU_NIL?2?" localSheetId="2">'TRUSTMF Overnight Fund'!#REF!</definedName>
    <definedName name="XDO_?TOTAL_PER_NET_ASST_EQU_NIL?2?" localSheetId="7">'TRUSTMF Short Duration Fund'!#REF!</definedName>
    <definedName name="XDO_?TOTAL_PER_NET_ASST_EQU_NIL?2?">'TRUSTMF Short Duration Fund'!#REF!</definedName>
    <definedName name="XDO_?TOTAL_PER_NET_ASST_MM_NIL?" localSheetId="7">#REF!</definedName>
    <definedName name="XDO_?TOTAL_PER_NET_ASST_MM_NIL?">#REF!</definedName>
    <definedName name="XDO_?TOTAL_PER_NET_ASST_MM_NIL?1?" localSheetId="7">'TRUSTMF Liquid Fund'!#REF!</definedName>
    <definedName name="XDO_?TOTAL_PER_NET_ASST_MM_NIL?1?">'TRUSTMF Liquid Fund'!#REF!</definedName>
    <definedName name="XDO_?TOTAL_PER_NET_ASST_MM_NIL?2?" localSheetId="3">'TRUSTMF Money Market Fund'!$F$38</definedName>
    <definedName name="XDO_?TOTAL_PER_NET_ASST_MM_NIL?2?" localSheetId="2">'TRUSTMF Overnight Fund'!$F$20</definedName>
    <definedName name="XDO_?TOTAL_PER_NET_ASST_MM_NIL?2?" localSheetId="7">'TRUSTMF Short Duration Fund'!#REF!</definedName>
    <definedName name="XDO_?TOTAL_PER_NET_ASST_MM_NIL?2?">'TRUSTMF Short Duration Fund'!#REF!</definedName>
    <definedName name="XDO_?TPARTS_NPU?">#REF!</definedName>
    <definedName name="XDO_?TPARTS_NPU?1?">'TRUSTMF Liquid Fund'!$A$16:$A$73</definedName>
    <definedName name="XDO_?TPARTS_NPU?2?" localSheetId="3">'TRUSTMF Money Market Fund'!$A$9:$A$62</definedName>
    <definedName name="XDO_?TPARTS_NPU?2?" localSheetId="2">'TRUSTMF Overnight Fund'!$A$8:$A$42</definedName>
    <definedName name="XDO_?TPARTS_NPU?2?">'TRUSTMF Short Duration Fund'!$A$16:$A$57</definedName>
    <definedName name="XDO_?YIELDS_DEBT?">#REF!</definedName>
    <definedName name="XDO_?YIELDS_DEBT?1?">'TRUSTMF Liquid Fund'!$G$6:$G$7</definedName>
    <definedName name="XDO_?YIELDS_DEBT?2?">'TRUSTMF Liquid Fund'!$G$6:$G$7</definedName>
    <definedName name="XDO_?YIELDS_DEBT?3?">'TRUSTMF Liquid Fund'!$G$6:$G$10</definedName>
    <definedName name="XDO_?YIELDS_DEBT?4?">'TRUSTMF Liquid Fund'!$G$6:$G$12</definedName>
    <definedName name="XDO_?YIELDS_DEBT?5?" localSheetId="3">'TRUSTMF Money Market Fund'!$G$6:$G$7</definedName>
    <definedName name="XDO_?YIELDS_DEBT?5?" localSheetId="2">'TRUSTMF Overnight Fund'!$G$6:$G$7</definedName>
    <definedName name="XDO_?YIELDS_DEBT?5?">'TRUSTMF Short Duration Fund'!$G$6:$G$7</definedName>
    <definedName name="XDO_?YIELDS_DEBT?6?" localSheetId="3">'TRUSTMF Money Market Fund'!$G$6:$G$8</definedName>
    <definedName name="XDO_?YIELDS_DEBT?6?" localSheetId="2">'TRUSTMF Overnight Fund'!$G$6:$G$7</definedName>
    <definedName name="XDO_?YIELDS_DEBT?6?">'TRUSTMF Short Duration Fund'!$G$6:$G$15</definedName>
    <definedName name="XDO_?YIELDS_DEBT?7?" localSheetId="3">'TRUSTMF Money Market Fund'!$G$6:$G$9</definedName>
    <definedName name="XDO_?YIELDS_DEBT?7?" localSheetId="2">'TRUSTMF Overnight Fund'!$G$6:$G$9</definedName>
    <definedName name="XDO_?YIELDS_DEBT?7?">'TRUSTMF Short Duration Fund'!$G$6:$G$15</definedName>
    <definedName name="XDO_?YIELDS_DEBT?8?" localSheetId="3">'TRUSTMF Money Market Fund'!$G$6:$G$11</definedName>
    <definedName name="XDO_?YIELDS_DEBT?8?" localSheetId="2">'TRUSTMF Overnight Fund'!$G$6:$G$11</definedName>
    <definedName name="XDO_?YIELDS_DEBT?8?">'TRUSTMF Short Duration Fund'!$G$6:$G$15</definedName>
    <definedName name="XDO_?YIELDS_MM?">#REF!</definedName>
    <definedName name="XDO_?YIELDS_MM?1?">'TRUSTMF Liquid Fund'!$G$8:$G$16</definedName>
    <definedName name="XDO_?YIELDS_MM?2?">'TRUSTMF Liquid Fund'!$G$8:$G$20</definedName>
    <definedName name="XDO_?YIELDS_MM?3?">'TRUSTMF Liquid Fund'!$G$8:$G$31</definedName>
    <definedName name="XDO_?YIELDS_MM?4?">'TRUSTMF Liquid Fund'!$G$8:$G$33</definedName>
    <definedName name="XDO_?YIELDS_MM?5?" localSheetId="3">'TRUSTMF Money Market Fund'!$G$8:$G$28</definedName>
    <definedName name="XDO_?YIELDS_MM?5?" localSheetId="2">'TRUSTMF Overnight Fund'!$G$8:$G$15</definedName>
    <definedName name="XDO_?YIELDS_MM?5?">'TRUSTMF Short Duration Fund'!$G$8:$G$19</definedName>
    <definedName name="XDO_?YIELDS_MM?6?" localSheetId="3">'TRUSTMF Money Market Fund'!$G$8:$G$35</definedName>
    <definedName name="XDO_?YIELDS_MM?6?" localSheetId="2">'TRUSTMF Overnight Fund'!$G$8:$G$15</definedName>
    <definedName name="XDO_?YIELDS_MM?6?">'TRUSTMF Short Duration Fund'!$G$8:$G$22</definedName>
    <definedName name="XDO_?YIELDS_MM?7?" localSheetId="3">'TRUSTMF Money Market Fund'!$G$8:$G$36</definedName>
    <definedName name="XDO_?YIELDS_MM?7?" localSheetId="2">'TRUSTMF Overnight Fund'!$G$8:$G$18</definedName>
    <definedName name="XDO_?YIELDS_MM?7?">'TRUSTMF Short Duration Fund'!$G$8:$G$23</definedName>
    <definedName name="XDO_?YIELDS_YTC_DEBT?">#REF!</definedName>
    <definedName name="XDO_?YIELDS_YTC_DEBT?1?">'TRUSTMF Liquid Fund'!$H$6:$H$7</definedName>
    <definedName name="XDO_?YIELDS_YTC_DEBT?2?">'TRUSTMF Liquid Fund'!$H$6:$H$7</definedName>
    <definedName name="XDO_?YIELDS_YTC_DEBT?3?">'TRUSTMF Liquid Fund'!$H$6:$H$10</definedName>
    <definedName name="XDO_?YIELDS_YTC_DEBT?4?">'TRUSTMF Liquid Fund'!$H$6:$H$12</definedName>
    <definedName name="XDO_?YIELDS_YTC_DEBT?5?" localSheetId="3">'TRUSTMF Money Market Fund'!$H$6:$H$7</definedName>
    <definedName name="XDO_?YIELDS_YTC_DEBT?5?" localSheetId="2">'TRUSTMF Overnight Fund'!$H$6:$H$7</definedName>
    <definedName name="XDO_?YIELDS_YTC_DEBT?5?">'TRUSTMF Short Duration Fund'!$H$6:$H$7</definedName>
    <definedName name="XDO_?YIELDS_YTC_DEBT?6?" localSheetId="3">'TRUSTMF Money Market Fund'!$H$6:$H$8</definedName>
    <definedName name="XDO_?YIELDS_YTC_DEBT?6?" localSheetId="2">'TRUSTMF Overnight Fund'!$H$6:$H$7</definedName>
    <definedName name="XDO_?YIELDS_YTC_DEBT?6?">'TRUSTMF Short Duration Fund'!$H$6:$H$15</definedName>
    <definedName name="XDO_?YIELDS_YTC_DEBT?7?" localSheetId="3">'TRUSTMF Money Market Fund'!$H$6:$H$9</definedName>
    <definedName name="XDO_?YIELDS_YTC_DEBT?7?" localSheetId="2">'TRUSTMF Overnight Fund'!$H$6:$H$9</definedName>
    <definedName name="XDO_?YIELDS_YTC_DEBT?7?">'TRUSTMF Short Duration Fund'!$H$6:$H$15</definedName>
    <definedName name="XDO_?YIELDS_YTC_DEBT?8?" localSheetId="3">'TRUSTMF Money Market Fund'!$H$6:$H$11</definedName>
    <definedName name="XDO_?YIELDS_YTC_DEBT?8?" localSheetId="2">'TRUSTMF Overnight Fund'!$H$6:$H$11</definedName>
    <definedName name="XDO_?YIELDS_YTC_DEBT?8?">'TRUSTMF Short Duration Fund'!$H$6:$H$15</definedName>
    <definedName name="XDO_?YIELDS_YTC_MM?">#REF!</definedName>
    <definedName name="XDO_?YIELDS_YTC_MM?1?">'TRUSTMF Liquid Fund'!$H$8:$H$16</definedName>
    <definedName name="XDO_?YIELDS_YTC_MM?2?">'TRUSTMF Liquid Fund'!$H$8:$H$20</definedName>
    <definedName name="XDO_?YIELDS_YTC_MM?3?">'TRUSTMF Liquid Fund'!$H$8:$H$31</definedName>
    <definedName name="XDO_?YIELDS_YTC_MM?4?">'TRUSTMF Liquid Fund'!$H$8:$H$33</definedName>
    <definedName name="XDO_?YIELDS_YTC_MM?5?" localSheetId="3">'TRUSTMF Money Market Fund'!$H$8:$H$28</definedName>
    <definedName name="XDO_?YIELDS_YTC_MM?5?" localSheetId="2">'TRUSTMF Overnight Fund'!$H$8:$H$15</definedName>
    <definedName name="XDO_?YIELDS_YTC_MM?5?">'TRUSTMF Short Duration Fund'!$H$8:$H$19</definedName>
    <definedName name="XDO_?YIELDS_YTC_MM?6?" localSheetId="3">'TRUSTMF Money Market Fund'!$H$8:$H$35</definedName>
    <definedName name="XDO_?YIELDS_YTC_MM?6?" localSheetId="2">'TRUSTMF Overnight Fund'!$H$8:$H$15</definedName>
    <definedName name="XDO_?YIELDS_YTC_MM?6?">'TRUSTMF Short Duration Fund'!$H$8:$H$22</definedName>
    <definedName name="XDO_?YIELDS_YTC_MM?7?" localSheetId="3">'TRUSTMF Money Market Fund'!$H$8:$H$36</definedName>
    <definedName name="XDO_?YIELDS_YTC_MM?7?" localSheetId="2">'TRUSTMF Overnight Fund'!$H$8:$H$18</definedName>
    <definedName name="XDO_?YIELDS_YTC_MM?7?">'TRUSTMF Short Duration Fund'!$H$8:$H$23</definedName>
    <definedName name="XDO_GROUP_?G_10?">#REF!</definedName>
    <definedName name="XDO_GROUP_?G_10?1?">'TRUSTMF Liquid Fund'!$A$7:$H$13</definedName>
    <definedName name="XDO_GROUP_?G_10?2?" localSheetId="3">'TRUSTMF Money Market Fund'!$A$7:$I$12</definedName>
    <definedName name="XDO_GROUP_?G_10?2?" localSheetId="2">'TRUSTMF Overnight Fund'!$A$7:$I$12</definedName>
    <definedName name="XDO_GROUP_?G_10?2?">'TRUSTMF Short Duration Fund'!$A$7:$I$15</definedName>
    <definedName name="XDO_GROUP_?G_11?" localSheetId="5">#REF!</definedName>
    <definedName name="XDO_GROUP_?G_11?" localSheetId="3">#REF!</definedName>
    <definedName name="XDO_GROUP_?G_11?" localSheetId="2">#REF!</definedName>
    <definedName name="XDO_GROUP_?G_11?" localSheetId="7">#REF!</definedName>
    <definedName name="XDO_GROUP_?G_11?">#REF!</definedName>
    <definedName name="XDO_GROUP_?G_13?">#REF!</definedName>
    <definedName name="XDO_GROUP_?G_13?1?">'TRUSTMF Liquid Fund'!$A$66:$H$73</definedName>
    <definedName name="XDO_GROUP_?G_13?2?" localSheetId="3">'TRUSTMF Money Market Fund'!$A$59:$I$62</definedName>
    <definedName name="XDO_GROUP_?G_13?2?" localSheetId="2">'TRUSTMF Overnight Fund'!$A$39:$I$42</definedName>
    <definedName name="XDO_GROUP_?G_13?2?">'TRUSTMF Short Duration Fund'!$A$50:$I$57</definedName>
    <definedName name="XDO_GROUP_?G_14?">#REF!</definedName>
    <definedName name="XDO_GROUP_?G_14?1?">'TRUSTMF Liquid Fund'!$A$77:$H$82</definedName>
    <definedName name="XDO_GROUP_?G_14?2?" localSheetId="3">'TRUSTMF Money Market Fund'!$A$66:$I$67</definedName>
    <definedName name="XDO_GROUP_?G_14?2?" localSheetId="2">'TRUSTMF Overnight Fund'!$A$46:$I$47</definedName>
    <definedName name="XDO_GROUP_?G_14?2?">'TRUSTMF Short Duration Fund'!$A$61:$I$66</definedName>
    <definedName name="XDO_GROUP_?G_17?" localSheetId="5">#REF!</definedName>
    <definedName name="XDO_GROUP_?G_17?" localSheetId="3">#REF!</definedName>
    <definedName name="XDO_GROUP_?G_17?" localSheetId="2">#REF!</definedName>
    <definedName name="XDO_GROUP_?G_17?" localSheetId="7">#REF!</definedName>
    <definedName name="XDO_GROUP_?G_17?">#REF!</definedName>
    <definedName name="XDO_GROUP_?G_17?1?" localSheetId="5">'TRUSTMF Liquid Fund'!#REF!</definedName>
    <definedName name="XDO_GROUP_?G_17?1?" localSheetId="3">'TRUSTMF Liquid Fund'!#REF!</definedName>
    <definedName name="XDO_GROUP_?G_17?1?" localSheetId="7">'TRUSTMF Liquid Fund'!#REF!</definedName>
    <definedName name="XDO_GROUP_?G_17?1?">'TRUSTMF Liquid Fund'!#REF!</definedName>
    <definedName name="XDO_GROUP_?G_17?2?" localSheetId="5">'TRUSTMF Liquid Fund'!#REF!</definedName>
    <definedName name="XDO_GROUP_?G_17?2?" localSheetId="3">'TRUSTMF Liquid Fund'!#REF!</definedName>
    <definedName name="XDO_GROUP_?G_17?2?" localSheetId="2">'TRUSTMF Liquid Fund'!#REF!</definedName>
    <definedName name="XDO_GROUP_?G_17?2?" localSheetId="7">'TRUSTMF Liquid Fund'!#REF!</definedName>
    <definedName name="XDO_GROUP_?G_17?2?">'TRUSTMF Liquid Fund'!#REF!</definedName>
    <definedName name="XDO_GROUP_?G_17?3?" localSheetId="5">'TRUSTMF Liquid Fund'!#REF!</definedName>
    <definedName name="XDO_GROUP_?G_17?3?" localSheetId="3">'TRUSTMF Liquid Fund'!#REF!</definedName>
    <definedName name="XDO_GROUP_?G_17?3?" localSheetId="2">'TRUSTMF Liquid Fund'!#REF!</definedName>
    <definedName name="XDO_GROUP_?G_17?3?" localSheetId="7">'TRUSTMF Liquid Fund'!#REF!</definedName>
    <definedName name="XDO_GROUP_?G_17?3?">'TRUSTMF Liquid Fund'!#REF!</definedName>
    <definedName name="XDO_GROUP_?G_17?4?" localSheetId="5">'TRUSTMF Liquid Fund'!#REF!</definedName>
    <definedName name="XDO_GROUP_?G_17?4?" localSheetId="3">'TRUSTMF Liquid Fund'!#REF!</definedName>
    <definedName name="XDO_GROUP_?G_17?4?" localSheetId="2">'TRUSTMF Liquid Fund'!#REF!</definedName>
    <definedName name="XDO_GROUP_?G_17?4?" localSheetId="7">'TRUSTMF Liquid Fund'!#REF!</definedName>
    <definedName name="XDO_GROUP_?G_17?4?">'TRUSTMF Liquid Fund'!#REF!</definedName>
    <definedName name="XDO_GROUP_?G_17?5?" localSheetId="3">'TRUSTMF Money Market Fund'!#REF!</definedName>
    <definedName name="XDO_GROUP_?G_17?5?" localSheetId="2">'TRUSTMF Overnight Fund'!#REF!</definedName>
    <definedName name="XDO_GROUP_?G_17?5?">'TRUSTMF Short Duration Fund'!#REF!</definedName>
    <definedName name="XDO_GROUP_?G_17?6?" localSheetId="3">'TRUSTMF Money Market Fund'!#REF!</definedName>
    <definedName name="XDO_GROUP_?G_17?6?" localSheetId="2">'TRUSTMF Overnight Fund'!#REF!</definedName>
    <definedName name="XDO_GROUP_?G_17?6?">'TRUSTMF Short Duration Fund'!$A$10:$I$15</definedName>
    <definedName name="XDO_GROUP_?G_17?7?" localSheetId="5">'TRUSTMF Short Duration Fund'!#REF!</definedName>
    <definedName name="XDO_GROUP_?G_17?7?" localSheetId="3">'TRUSTMF Money Market Fund'!#REF!</definedName>
    <definedName name="XDO_GROUP_?G_17?7?" localSheetId="2">'TRUSTMF Overnight Fund'!#REF!</definedName>
    <definedName name="XDO_GROUP_?G_17?7?" localSheetId="7">'TRUSTMF Short Duration Fund'!#REF!</definedName>
    <definedName name="XDO_GROUP_?G_17?7?">'TRUSTMF Short Duration Fund'!#REF!</definedName>
    <definedName name="XDO_GROUP_?G_17?8?" localSheetId="5">'TRUSTMF Short Duration Fund'!#REF!</definedName>
    <definedName name="XDO_GROUP_?G_17?8?" localSheetId="3">'TRUSTMF Money Market Fund'!#REF!</definedName>
    <definedName name="XDO_GROUP_?G_17?8?" localSheetId="2">'TRUSTMF Overnight Fund'!#REF!</definedName>
    <definedName name="XDO_GROUP_?G_17?8?" localSheetId="7">'TRUSTMF Short Duration Fund'!#REF!</definedName>
    <definedName name="XDO_GROUP_?G_17?8?">'TRUSTMF Short Duration Fund'!#REF!</definedName>
    <definedName name="XDO_GROUP_?G_18?">#REF!</definedName>
    <definedName name="XDO_GROUP_?G_18?1?">'TRUSTMF Liquid Fund'!$A$21:$H$33</definedName>
    <definedName name="XDO_GROUP_?G_18?2?" localSheetId="3">'TRUSTMF Money Market Fund'!$A$28:$I$37</definedName>
    <definedName name="XDO_GROUP_?G_18?2?" localSheetId="2">'TRUSTMF Overnight Fund'!$A$18:$I$19</definedName>
    <definedName name="XDO_GROUP_?G_18?2?">'TRUSTMF Short Duration Fund'!$A$19:$I$23</definedName>
    <definedName name="XDO_GROUP_?G_19?">#REF!</definedName>
    <definedName name="XDO_GROUP_?G_19?1?" localSheetId="5">'TRUSTMF Liquid Fund'!#REF!</definedName>
    <definedName name="XDO_GROUP_?G_19?1?" localSheetId="3">'TRUSTMF Liquid Fund'!#REF!</definedName>
    <definedName name="XDO_GROUP_?G_19?1?" localSheetId="2">'TRUSTMF Liquid Fund'!#REF!</definedName>
    <definedName name="XDO_GROUP_?G_19?1?" localSheetId="7">'TRUSTMF Liquid Fund'!#REF!</definedName>
    <definedName name="XDO_GROUP_?G_19?1?">'TRUSTMF Liquid Fund'!#REF!</definedName>
    <definedName name="XDO_GROUP_?G_19?2?" localSheetId="5">'TRUSTMF Liquid Fund'!#REF!</definedName>
    <definedName name="XDO_GROUP_?G_19?2?" localSheetId="3">'TRUSTMF Liquid Fund'!#REF!</definedName>
    <definedName name="XDO_GROUP_?G_19?2?" localSheetId="7">'TRUSTMF Liquid Fund'!#REF!</definedName>
    <definedName name="XDO_GROUP_?G_19?2?">'TRUSTMF Liquid Fund'!#REF!</definedName>
    <definedName name="XDO_GROUP_?G_19?3?">'TRUSTMF Liquid Fund'!$A$31:$H$31</definedName>
    <definedName name="XDO_GROUP_?G_19?4?">'TRUSTMF Liquid Fund'!$A$33:$H$33</definedName>
    <definedName name="XDO_GROUP_?G_19?5?" localSheetId="5">'TRUSTMF Short Duration Fund'!#REF!</definedName>
    <definedName name="XDO_GROUP_?G_19?5?" localSheetId="3">'TRUSTMF Money Market Fund'!#REF!</definedName>
    <definedName name="XDO_GROUP_?G_19?5?" localSheetId="2">'TRUSTMF Overnight Fund'!#REF!</definedName>
    <definedName name="XDO_GROUP_?G_19?5?" localSheetId="7">'TRUSTMF Short Duration Fund'!#REF!</definedName>
    <definedName name="XDO_GROUP_?G_19?5?">'TRUSTMF Short Duration Fund'!#REF!</definedName>
    <definedName name="XDO_GROUP_?G_19?6?" localSheetId="5">'TRUSTMF Short Duration Fund'!#REF!</definedName>
    <definedName name="XDO_GROUP_?G_19?6?" localSheetId="3">'TRUSTMF Money Market Fund'!#REF!</definedName>
    <definedName name="XDO_GROUP_?G_19?6?" localSheetId="2">'TRUSTMF Overnight Fund'!#REF!</definedName>
    <definedName name="XDO_GROUP_?G_19?6?" localSheetId="7">'TRUSTMF Short Duration Fund'!#REF!</definedName>
    <definedName name="XDO_GROUP_?G_19?6?">'TRUSTMF Short Duration Fund'!#REF!</definedName>
    <definedName name="XDO_GROUP_?G_19?7?" localSheetId="3">'TRUSTMF Money Market Fund'!#REF!</definedName>
    <definedName name="XDO_GROUP_?G_19?7?" localSheetId="2">'TRUSTMF Overnight Fund'!#REF!</definedName>
    <definedName name="XDO_GROUP_?G_19?7?">'TRUSTMF Short Duration Fund'!$A$23:$I$23</definedName>
    <definedName name="XDO_GROUP_?G_3?" localSheetId="5">#REF!</definedName>
    <definedName name="XDO_GROUP_?G_3?" localSheetId="3">#REF!</definedName>
    <definedName name="XDO_GROUP_?G_3?" localSheetId="2">#REF!</definedName>
    <definedName name="XDO_GROUP_?G_3?" localSheetId="7">#REF!</definedName>
    <definedName name="XDO_GROUP_?G_3?">#REF!</definedName>
    <definedName name="XDO_GROUP_?G_3?1?" localSheetId="5">'TRUSTMF Liquid Fund'!#REF!</definedName>
    <definedName name="XDO_GROUP_?G_3?1?" localSheetId="3">'TRUSTMF Liquid Fund'!#REF!</definedName>
    <definedName name="XDO_GROUP_?G_3?1?" localSheetId="2">'TRUSTMF Liquid Fund'!#REF!</definedName>
    <definedName name="XDO_GROUP_?G_3?1?" localSheetId="7">'TRUSTMF Liquid Fund'!#REF!</definedName>
    <definedName name="XDO_GROUP_?G_3?1?">'TRUSTMF Liquid Fund'!#REF!</definedName>
    <definedName name="XDO_GROUP_?G_3?2?" localSheetId="5">'TRUSTMF Short Duration Fund'!#REF!</definedName>
    <definedName name="XDO_GROUP_?G_3?2?" localSheetId="3">'TRUSTMF Money Market Fund'!#REF!</definedName>
    <definedName name="XDO_GROUP_?G_3?2?" localSheetId="2">'TRUSTMF Overnight Fund'!#REF!</definedName>
    <definedName name="XDO_GROUP_?G_3?2?" localSheetId="7">'TRUSTMF Short Duration Fund'!#REF!</definedName>
    <definedName name="XDO_GROUP_?G_3?2?">'TRUSTMF Short Duration Fund'!#REF!</definedName>
    <definedName name="XDO_GROUP_?G_4?" localSheetId="5">#REF!</definedName>
    <definedName name="XDO_GROUP_?G_4?" localSheetId="3">#REF!</definedName>
    <definedName name="XDO_GROUP_?G_4?" localSheetId="2">#REF!</definedName>
    <definedName name="XDO_GROUP_?G_4?" localSheetId="7">#REF!</definedName>
    <definedName name="XDO_GROUP_?G_4?">#REF!</definedName>
    <definedName name="XDO_GROUP_?G_4?1?" localSheetId="5">'TRUSTMF Liquid Fund'!#REF!</definedName>
    <definedName name="XDO_GROUP_?G_4?1?" localSheetId="3">'TRUSTMF Liquid Fund'!#REF!</definedName>
    <definedName name="XDO_GROUP_?G_4?1?" localSheetId="2">'TRUSTMF Liquid Fund'!#REF!</definedName>
    <definedName name="XDO_GROUP_?G_4?1?" localSheetId="7">'TRUSTMF Liquid Fund'!#REF!</definedName>
    <definedName name="XDO_GROUP_?G_4?1?">'TRUSTMF Liquid Fund'!#REF!</definedName>
    <definedName name="XDO_GROUP_?G_4?2?" localSheetId="5">'TRUSTMF Liquid Fund'!#REF!</definedName>
    <definedName name="XDO_GROUP_?G_4?2?" localSheetId="3">'TRUSTMF Liquid Fund'!#REF!</definedName>
    <definedName name="XDO_GROUP_?G_4?2?" localSheetId="2">'TRUSTMF Liquid Fund'!#REF!</definedName>
    <definedName name="XDO_GROUP_?G_4?2?" localSheetId="7">'TRUSTMF Liquid Fund'!#REF!</definedName>
    <definedName name="XDO_GROUP_?G_4?2?">'TRUSTMF Liquid Fund'!#REF!</definedName>
    <definedName name="XDO_GROUP_?G_4?3?" localSheetId="5">'TRUSTMF Liquid Fund'!#REF!</definedName>
    <definedName name="XDO_GROUP_?G_4?3?" localSheetId="3">'TRUSTMF Liquid Fund'!#REF!</definedName>
    <definedName name="XDO_GROUP_?G_4?3?" localSheetId="2">'TRUSTMF Liquid Fund'!#REF!</definedName>
    <definedName name="XDO_GROUP_?G_4?3?" localSheetId="7">'TRUSTMF Liquid Fund'!#REF!</definedName>
    <definedName name="XDO_GROUP_?G_4?3?">'TRUSTMF Liquid Fund'!#REF!</definedName>
    <definedName name="XDO_GROUP_?G_4?4?" localSheetId="5">'TRUSTMF Short Duration Fund'!#REF!</definedName>
    <definedName name="XDO_GROUP_?G_4?4?" localSheetId="3">'TRUSTMF Money Market Fund'!#REF!</definedName>
    <definedName name="XDO_GROUP_?G_4?4?" localSheetId="2">'TRUSTMF Overnight Fund'!#REF!</definedName>
    <definedName name="XDO_GROUP_?G_4?4?" localSheetId="7">'TRUSTMF Short Duration Fund'!#REF!</definedName>
    <definedName name="XDO_GROUP_?G_4?4?">'TRUSTMF Short Duration Fund'!#REF!</definedName>
    <definedName name="XDO_GROUP_?G_4?5?" localSheetId="5">'TRUSTMF Short Duration Fund'!#REF!</definedName>
    <definedName name="XDO_GROUP_?G_4?5?" localSheetId="3">'TRUSTMF Money Market Fund'!#REF!</definedName>
    <definedName name="XDO_GROUP_?G_4?5?" localSheetId="2">'TRUSTMF Overnight Fund'!#REF!</definedName>
    <definedName name="XDO_GROUP_?G_4?5?" localSheetId="7">'TRUSTMF Short Duration Fund'!#REF!</definedName>
    <definedName name="XDO_GROUP_?G_4?5?">'TRUSTMF Short Duration Fund'!#REF!</definedName>
    <definedName name="XDO_GROUP_?G_4?6?" localSheetId="5">'TRUSTMF Short Duration Fund'!#REF!</definedName>
    <definedName name="XDO_GROUP_?G_4?6?" localSheetId="3">'TRUSTMF Money Market Fund'!#REF!</definedName>
    <definedName name="XDO_GROUP_?G_4?6?" localSheetId="2">'TRUSTMF Overnight Fund'!#REF!</definedName>
    <definedName name="XDO_GROUP_?G_4?6?" localSheetId="7">'TRUSTMF Short Duration Fund'!#REF!</definedName>
    <definedName name="XDO_GROUP_?G_4?6?">'TRUSTMF Short Duration Fund'!#REF!</definedName>
    <definedName name="XDO_GROUP_?G_7?">#REF!</definedName>
    <definedName name="XDO_GROUP_?G_7?1?">'TRUSTMF Liquid Fund'!#REF!</definedName>
    <definedName name="XDO_GROUP_?G_7?2?">'TRUSTMF Liquid Fund'!$A$11:$H$11</definedName>
    <definedName name="XDO_GROUP_?G_7?3?">'TRUSTMF Liquid Fund'!$A$13:$H$13</definedName>
    <definedName name="XDO_GROUP_?G_7?4?" localSheetId="3">'TRUSTMF Money Market Fund'!$A$8:$I$8</definedName>
    <definedName name="XDO_GROUP_?G_7?4?" localSheetId="2">'TRUSTMF Overnight Fund'!$A$8:$I$8</definedName>
    <definedName name="XDO_GROUP_?G_7?4?">'TRUSTMF Short Duration Fund'!$A$8:$I$15</definedName>
    <definedName name="XDO_GROUP_?G_7?5?" localSheetId="3">'TRUSTMF Money Market Fund'!$A$10:$I$10</definedName>
    <definedName name="XDO_GROUP_?G_7?5?" localSheetId="2">'TRUSTMF Overnight Fund'!$A$10:$I$10</definedName>
    <definedName name="XDO_GROUP_?G_7?5?">'TRUSTMF Short Duration Fund'!#REF!</definedName>
    <definedName name="XDO_GROUP_?G_7?6?" localSheetId="3">'TRUSTMF Money Market Fund'!$A$12:$I$12</definedName>
    <definedName name="XDO_GROUP_?G_7?6?" localSheetId="2">'TRUSTMF Overnight Fund'!$A$12:$I$12</definedName>
    <definedName name="XDO_GROUP_?G_7?6?">'TRUSTMF Short Duration Fund'!#REF!</definedName>
    <definedName name="XDO_GROUP_?G_8?" localSheetId="5">#REF!</definedName>
    <definedName name="XDO_GROUP_?G_8?" localSheetId="3">#REF!</definedName>
    <definedName name="XDO_GROUP_?G_8?" localSheetId="2">#REF!</definedName>
    <definedName name="XDO_GROUP_?G_8?" localSheetId="7">#REF!</definedName>
    <definedName name="XDO_GROUP_?G_8?">#REF!</definedName>
    <definedName name="XDO_GROUP_?G_8?1?" localSheetId="5">'TRUSTMF Liquid Fund'!#REF!</definedName>
    <definedName name="XDO_GROUP_?G_8?1?" localSheetId="3">'TRUSTMF Liquid Fund'!#REF!</definedName>
    <definedName name="XDO_GROUP_?G_8?1?" localSheetId="2">'TRUSTMF Liquid Fund'!#REF!</definedName>
    <definedName name="XDO_GROUP_?G_8?1?" localSheetId="7">'TRUSTMF Liquid Fund'!#REF!</definedName>
    <definedName name="XDO_GROUP_?G_8?1?">'TRUSTMF Liquid Fund'!#REF!</definedName>
    <definedName name="XDO_GROUP_?G_8?2?" localSheetId="5">'TRUSTMF Short Duration Fund'!#REF!</definedName>
    <definedName name="XDO_GROUP_?G_8?2?" localSheetId="3">'TRUSTMF Money Market Fund'!#REF!</definedName>
    <definedName name="XDO_GROUP_?G_8?2?" localSheetId="2">'TRUSTMF Overnight Fund'!#REF!</definedName>
    <definedName name="XDO_GROUP_?G_8?2?" localSheetId="7">'TRUSTMF Short Duration Fund'!#REF!</definedName>
    <definedName name="XDO_GROUP_?G_8?2?">'TRUSTMF Short Duration Fund'!#REF!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 l="1"/>
  <c r="F46" i="2"/>
  <c r="F26" i="8"/>
  <c r="E26" i="8"/>
  <c r="F22" i="8"/>
  <c r="E22" i="8"/>
  <c r="F51" i="2" l="1"/>
  <c r="E51" i="2"/>
  <c r="F43" i="2"/>
  <c r="F47" i="2" s="1"/>
  <c r="E43" i="2"/>
  <c r="F36" i="2"/>
  <c r="E36" i="2"/>
  <c r="F26" i="2"/>
  <c r="E26" i="2"/>
  <c r="E47" i="2" s="1"/>
  <c r="E53" i="2" l="1"/>
  <c r="F53" i="2"/>
</calcChain>
</file>

<file path=xl/sharedStrings.xml><?xml version="1.0" encoding="utf-8"?>
<sst xmlns="http://schemas.openxmlformats.org/spreadsheetml/2006/main" count="2052" uniqueCount="684">
  <si>
    <t>[Pursuant to Regulation 59 A of Securities and Exchange Board of India (Mutual Funds)</t>
  </si>
  <si>
    <t>Name of Instrument</t>
  </si>
  <si>
    <t>ISIN</t>
  </si>
  <si>
    <t>Rating</t>
  </si>
  <si>
    <t>Quantity</t>
  </si>
  <si>
    <t>Market Value (In Rs. lakh)</t>
  </si>
  <si>
    <t>% To Net Assets</t>
  </si>
  <si>
    <t>Yield to Maturity (YTM)</t>
  </si>
  <si>
    <t>Yield to Call 
(YTC) ^^</t>
  </si>
  <si>
    <t>Debt Instruments</t>
  </si>
  <si>
    <t>(a) Listed / awaiting listing on Stock Exchange</t>
  </si>
  <si>
    <t>IN0020240183</t>
  </si>
  <si>
    <t>IN0020240050</t>
  </si>
  <si>
    <t>Subtotal</t>
  </si>
  <si>
    <t>Non Convertible Debentures</t>
  </si>
  <si>
    <t>INE020B08EH0</t>
  </si>
  <si>
    <t>CRISIL AAA</t>
  </si>
  <si>
    <t>INE261F08EO7</t>
  </si>
  <si>
    <t>INE514E08GE8</t>
  </si>
  <si>
    <t>INE134E08MX3</t>
  </si>
  <si>
    <t>INE053F08510</t>
  </si>
  <si>
    <t>INE040A08955</t>
  </si>
  <si>
    <t>INE115A07QS3</t>
  </si>
  <si>
    <t>INE556F08KQ2</t>
  </si>
  <si>
    <t>INE752E07OG5</t>
  </si>
  <si>
    <t>INE752E07IL7</t>
  </si>
  <si>
    <t>(b) Privately placed / Unlisted</t>
  </si>
  <si>
    <t>NIL</t>
  </si>
  <si>
    <t>(c) Securitised Debt</t>
  </si>
  <si>
    <t>Total</t>
  </si>
  <si>
    <t>Money Market Instruments</t>
  </si>
  <si>
    <t>Treasury Bills</t>
  </si>
  <si>
    <t>Tri Party Repo (TREPs)</t>
  </si>
  <si>
    <t>TREPS</t>
  </si>
  <si>
    <t>Others</t>
  </si>
  <si>
    <t>INF0RQ622028</t>
  </si>
  <si>
    <t>Net Current Assets</t>
  </si>
  <si>
    <t>GRAND TOTAL</t>
  </si>
  <si>
    <t xml:space="preserve"> **  Non Traded Securities</t>
  </si>
  <si>
    <t># Unlisted Securities</t>
  </si>
  <si>
    <t>^^  As per AMFI Best Practices Circular dated 24 March 2021, Yield to Call (YTC) to be disclosed for Perpetual Bonds issued by Banks.</t>
  </si>
  <si>
    <t>$$  Investment by Mutual Fund Schemes in units of Corporate Debt Market Development Fund as mandated by SEBI vide it's circular SEBI/HO/IMD/PoD2/P/CIR/2023/129 dated July 27, 2023.  Further, Average Maturity, YTM and Duration has been calculated in line with note 5.5 of the captioned circular.</t>
  </si>
  <si>
    <t>Notes :</t>
  </si>
  <si>
    <t>2) Net Assets Value per unit (in Rs) are as follows :</t>
  </si>
  <si>
    <t xml:space="preserve">Plan/Option </t>
  </si>
  <si>
    <t>Direct Plan - Daily IDCW</t>
  </si>
  <si>
    <t>Direct Plan - Growth Option</t>
  </si>
  <si>
    <t>Direct Plan - Monthly IDCW</t>
  </si>
  <si>
    <t>Direct Plan - Quarterly IDCW</t>
  </si>
  <si>
    <t>Direct Plan - Weekly IDCW</t>
  </si>
  <si>
    <t>Regular Plan - Daily IDCW</t>
  </si>
  <si>
    <t>Regular Plan - Growth Option</t>
  </si>
  <si>
    <t>Regular Plan - Monthly IDCW</t>
  </si>
  <si>
    <t>Regular Plan - Quarterly IDCW</t>
  </si>
  <si>
    <t>Regular Plan - Weekly IDCW</t>
  </si>
  <si>
    <t>Plan/Option</t>
  </si>
  <si>
    <t>Individuals/HUF</t>
  </si>
  <si>
    <t>Other than Individual/HUF</t>
  </si>
  <si>
    <t>10) Reverse Repo market value is considered as book cost plus accrued Interest.</t>
  </si>
  <si>
    <t>11) Whether any security is in default beyond its maturity date: Nil</t>
  </si>
  <si>
    <t>12) Whether during the period any investment is made in derivative instruments: Nil</t>
  </si>
  <si>
    <t>15) Instances of Fair valuation of securities or Deviation in valuation from what is provided by valuation agencies: Nil</t>
  </si>
  <si>
    <t>16) Any deviation from the mandated assets allocation - Nil</t>
  </si>
  <si>
    <t>17) Deviation from the valuation prices given by valuation agencies during the relevant period: Nil</t>
  </si>
  <si>
    <t>18) For other details please refer to our website - www.trustmf.com</t>
  </si>
  <si>
    <t>TRUSTMF LIQUID Fund
(An Open Ended Liquid Scheme)</t>
  </si>
  <si>
    <t>Certificate of Deposits</t>
  </si>
  <si>
    <t>CRISIL A1+</t>
  </si>
  <si>
    <t>CARE A1+</t>
  </si>
  <si>
    <t>ICRA A1+</t>
  </si>
  <si>
    <t>Commercial Papers</t>
  </si>
  <si>
    <t>DG</t>
  </si>
  <si>
    <t>DMD</t>
  </si>
  <si>
    <t>DWD</t>
  </si>
  <si>
    <t>RG</t>
  </si>
  <si>
    <t>RMD</t>
  </si>
  <si>
    <t>RWD</t>
  </si>
  <si>
    <t>TRUSTMF SHORT DURATION FUND
(An open ended short term debt scheme investing in instruments such that the Macaulay duration of the portfolio is between 1 to 3 years)</t>
  </si>
  <si>
    <t>INE115A07QW5</t>
  </si>
  <si>
    <t>INE296A07TF2</t>
  </si>
  <si>
    <t>DQD</t>
  </si>
  <si>
    <t>RQD</t>
  </si>
  <si>
    <t>TRUSTMF OVERNIGHT FUND
(An open ended debt scheme investing in overnight securities)</t>
  </si>
  <si>
    <t>** Non Traded Securities</t>
  </si>
  <si>
    <t>^^ As per AMFI Best Practices Circular dated 24 March 2021, Yield to Call (YTC) to be disclosed for Perpetual Bonds issued by Banks.</t>
  </si>
  <si>
    <t>TRUSTMF MONEY MARKET FUND
(An open ended debt scheme investing in money market instruments)</t>
  </si>
  <si>
    <t>INE020B14698</t>
  </si>
  <si>
    <t>INE498L14DY2</t>
  </si>
  <si>
    <t>TRUSTMF CORPORATE BOND FUND
(An open ended debt scheme predominantly investing in AA+ and above rated corporate bonds)</t>
  </si>
  <si>
    <t>INE507T07062</t>
  </si>
  <si>
    <t>16) Any deviation from the mandated assets allocation - NIL</t>
  </si>
  <si>
    <t>17) Deviation from the valuation prices given by valuation agencies during the relevant period: NIL</t>
  </si>
  <si>
    <t>TRUSTMF Fixed Maturity Plan - Series II (1196 Days)
(A close ended income scheme with relatively high interest rate risk and relatively high credit risk)</t>
  </si>
  <si>
    <t>INE163N08263</t>
  </si>
  <si>
    <t>INE020B08ED9</t>
  </si>
  <si>
    <t>INE017A08235</t>
  </si>
  <si>
    <t>CARE AAA</t>
  </si>
  <si>
    <t>INE725H08121</t>
  </si>
  <si>
    <t>INE055A08037</t>
  </si>
  <si>
    <t>CRISIL AA</t>
  </si>
  <si>
    <t>INE087P07345</t>
  </si>
  <si>
    <t>CARE AA-</t>
  </si>
  <si>
    <t>INE0AY207012</t>
  </si>
  <si>
    <t>INE389Z07047</t>
  </si>
  <si>
    <t>INE0M2307040</t>
  </si>
  <si>
    <t>INE721A07RH9</t>
  </si>
  <si>
    <t>CRISIL AA+</t>
  </si>
  <si>
    <t>INE0CCU07074</t>
  </si>
  <si>
    <t>Direct Plan - Dividend Option</t>
  </si>
  <si>
    <t>Regular Plan - Dividend Option</t>
  </si>
  <si>
    <t>TRUSTMF FLEXI CAP FUND
(An open ended dynamic equity scheme investing across large cap, mid cap, small cap stocks.)</t>
  </si>
  <si>
    <t>Rating/Industry</t>
  </si>
  <si>
    <t>Equity &amp; Equity related</t>
  </si>
  <si>
    <t>a) Listed / awaiting listing on Stock Exchanges</t>
  </si>
  <si>
    <t>ICICI Bank Limited</t>
  </si>
  <si>
    <t>INE090A01021</t>
  </si>
  <si>
    <t>Banks</t>
  </si>
  <si>
    <t>HDFC Bank Limited</t>
  </si>
  <si>
    <t>INE040A01034</t>
  </si>
  <si>
    <t>Muthoot Finance Limited</t>
  </si>
  <si>
    <t>INE414G01012</t>
  </si>
  <si>
    <t>Finance</t>
  </si>
  <si>
    <t>Bharat Electronics Limited</t>
  </si>
  <si>
    <t>INE263A01024</t>
  </si>
  <si>
    <t>Aerospace &amp; Defense</t>
  </si>
  <si>
    <t>Eternal Limited</t>
  </si>
  <si>
    <t>INE758T01015</t>
  </si>
  <si>
    <t>Retailing</t>
  </si>
  <si>
    <t>Bajaj Finance Limited</t>
  </si>
  <si>
    <t>INE296A01032</t>
  </si>
  <si>
    <t>Maruti Suzuki India Limited</t>
  </si>
  <si>
    <t>INE585B01010</t>
  </si>
  <si>
    <t>Automobiles</t>
  </si>
  <si>
    <t>Bharti Airtel Limited</t>
  </si>
  <si>
    <t>INE397D01024</t>
  </si>
  <si>
    <t>Telecom - Services</t>
  </si>
  <si>
    <t>TVS Motor Company Limited</t>
  </si>
  <si>
    <t>INE494B01023</t>
  </si>
  <si>
    <t>Infosys Limited</t>
  </si>
  <si>
    <t>INE009A01021</t>
  </si>
  <si>
    <t>IT - Software</t>
  </si>
  <si>
    <t>Mahindra &amp; Mahindra Limited</t>
  </si>
  <si>
    <t>INE101A01026</t>
  </si>
  <si>
    <t>Acutaas Chemicals Limited</t>
  </si>
  <si>
    <t>INE00FF01025</t>
  </si>
  <si>
    <t>Pharmaceuticals &amp; Biotechnology</t>
  </si>
  <si>
    <t>Consumer Durables</t>
  </si>
  <si>
    <t>Apollo Micro Systems Limited</t>
  </si>
  <si>
    <t>INE713T01028</t>
  </si>
  <si>
    <t>Multi Commodity Exchange of India Limited</t>
  </si>
  <si>
    <t>Capital Markets</t>
  </si>
  <si>
    <t>Fortis Healthcare Limited</t>
  </si>
  <si>
    <t>INE061F01013</t>
  </si>
  <si>
    <t>Healthcare Services</t>
  </si>
  <si>
    <t>State Bank of India</t>
  </si>
  <si>
    <t>INE062A01020</t>
  </si>
  <si>
    <t>Cummins India Limited</t>
  </si>
  <si>
    <t>INE298A01020</t>
  </si>
  <si>
    <t>Industrial Products</t>
  </si>
  <si>
    <t>Industrial Manufacturing</t>
  </si>
  <si>
    <t>Shaily Engineering Plastics Limited</t>
  </si>
  <si>
    <t>INE151G01028</t>
  </si>
  <si>
    <t>Coforge Limited</t>
  </si>
  <si>
    <t>INE591G01025</t>
  </si>
  <si>
    <t>GE Vernova T&amp;D India Limited</t>
  </si>
  <si>
    <t>INE200A01026</t>
  </si>
  <si>
    <t>Electrical Equipment</t>
  </si>
  <si>
    <t>Radico Khaitan Limited</t>
  </si>
  <si>
    <t>INE944F01028</t>
  </si>
  <si>
    <t>Beverages</t>
  </si>
  <si>
    <t>Realty</t>
  </si>
  <si>
    <t>INE0UIZ01018</t>
  </si>
  <si>
    <t>Transport Services</t>
  </si>
  <si>
    <t>Data Patterns (India) Limited</t>
  </si>
  <si>
    <t>INE0IX101010</t>
  </si>
  <si>
    <t>UNO Minda Limited</t>
  </si>
  <si>
    <t>INE405E01023</t>
  </si>
  <si>
    <t>Auto Components</t>
  </si>
  <si>
    <t>Prudent Corporate Advisory Services Limited</t>
  </si>
  <si>
    <t>INE00F201020</t>
  </si>
  <si>
    <t>Neuland Laboratories Limited</t>
  </si>
  <si>
    <t>INE794A01010</t>
  </si>
  <si>
    <t>IT - Services</t>
  </si>
  <si>
    <t>Leisure Services</t>
  </si>
  <si>
    <t>Garuda Construction and Engineering Limited</t>
  </si>
  <si>
    <t>INE0JVO01026</t>
  </si>
  <si>
    <t>Construction</t>
  </si>
  <si>
    <t>Ather Energy Limited</t>
  </si>
  <si>
    <t>INE0LEZ01016</t>
  </si>
  <si>
    <t>Persistent Systems Limited</t>
  </si>
  <si>
    <t>INE262H01021</t>
  </si>
  <si>
    <t>INE0NAZ01010</t>
  </si>
  <si>
    <t>Commercial Services &amp; Supplies</t>
  </si>
  <si>
    <t>Sagility Limited</t>
  </si>
  <si>
    <t>INE0W2G01015</t>
  </si>
  <si>
    <t>Amber Enterprises India Limited</t>
  </si>
  <si>
    <t>INE371P01015</t>
  </si>
  <si>
    <t>INE894V01022</t>
  </si>
  <si>
    <t>INE967H01025</t>
  </si>
  <si>
    <t>Glenmark Pharmaceuticals Limited</t>
  </si>
  <si>
    <t>INE935A01035</t>
  </si>
  <si>
    <t>Syrma SGS Technology Limited</t>
  </si>
  <si>
    <t>INE0DYJ01015</t>
  </si>
  <si>
    <t>Sai Life Sciences Limited</t>
  </si>
  <si>
    <t>INE570L01029</t>
  </si>
  <si>
    <t>Chemicals &amp; Petrochemicals</t>
  </si>
  <si>
    <t>(b) UNLISTED</t>
  </si>
  <si>
    <t>INE494B04019</t>
  </si>
  <si>
    <t>13) Instances of Fair valuation of securities or Deviation in valuation from what is provided by valuation agencies: Nil</t>
  </si>
  <si>
    <t>14) Any deviation from the mandated assets allocation - Nil</t>
  </si>
  <si>
    <t>15) Deviation from the valuation prices given by valuation agencies during the relevant period: Nil</t>
  </si>
  <si>
    <t>16) For other details please refer to our website - www.trustmf.com</t>
  </si>
  <si>
    <t>TRUSTMF SMALL CAP FUND
(An open-ended equity scheme predominantly investing in small cap stocks)</t>
  </si>
  <si>
    <t>Karur Vysya Bank Limited</t>
  </si>
  <si>
    <t>INE036D01028</t>
  </si>
  <si>
    <t>Lumax Auto Technologies Limited</t>
  </si>
  <si>
    <t>INE872H01027</t>
  </si>
  <si>
    <t>Welspun Corp Limited</t>
  </si>
  <si>
    <t>INE191B01025</t>
  </si>
  <si>
    <t>S.J.S. Enterprises Limited</t>
  </si>
  <si>
    <t>INE284S01014</t>
  </si>
  <si>
    <t>Aster DM Healthcare Limited</t>
  </si>
  <si>
    <t>INE914M01019</t>
  </si>
  <si>
    <t>Delhivery Limited</t>
  </si>
  <si>
    <t>INE148O01028</t>
  </si>
  <si>
    <t>Privi Speciality Chemicals Limited</t>
  </si>
  <si>
    <t>INE959A01019</t>
  </si>
  <si>
    <t>Navin Fluorine International Limited</t>
  </si>
  <si>
    <t>INE048G01026</t>
  </si>
  <si>
    <t>Laurus Labs Limited</t>
  </si>
  <si>
    <t>INE947Q01028</t>
  </si>
  <si>
    <t>PNB Housing Finance Limited</t>
  </si>
  <si>
    <t>INE572E01012</t>
  </si>
  <si>
    <t>Firstsource Solutions Limited</t>
  </si>
  <si>
    <t>INE684F01012</t>
  </si>
  <si>
    <t>PTC Industries Limited</t>
  </si>
  <si>
    <t>INE596F01018</t>
  </si>
  <si>
    <t>City Union Bank Limited</t>
  </si>
  <si>
    <t>INE491A01021</t>
  </si>
  <si>
    <t>Central Depository Services (India) Limited</t>
  </si>
  <si>
    <t>INE736A01011</t>
  </si>
  <si>
    <t>Fertilizers &amp; Agrochemicals</t>
  </si>
  <si>
    <t>V2 Retail Limited</t>
  </si>
  <si>
    <t>Apar Industries Limited</t>
  </si>
  <si>
    <t>INE372A01015</t>
  </si>
  <si>
    <t>Craftsman Automation Limited</t>
  </si>
  <si>
    <t>INE00LO01017</t>
  </si>
  <si>
    <t>Cement &amp; Cement Products</t>
  </si>
  <si>
    <t>Healthcare Global Enterprises Limited</t>
  </si>
  <si>
    <t>INE075I01017</t>
  </si>
  <si>
    <t>TRUSTMF MULTI CAP FUND
(An open-ended equity scheme predominantly investing in multi cap stocks)</t>
  </si>
  <si>
    <t>s</t>
  </si>
  <si>
    <t>Reliance Industries Limited</t>
  </si>
  <si>
    <t>INE002A01018</t>
  </si>
  <si>
    <t>Petroleum Products</t>
  </si>
  <si>
    <t>FSN E-Commerce Ventures Limited</t>
  </si>
  <si>
    <t>INE388Y01029</t>
  </si>
  <si>
    <t>Agricultural Food &amp; other Products</t>
  </si>
  <si>
    <t>Lumax Industries Limited</t>
  </si>
  <si>
    <t>INE162B01018</t>
  </si>
  <si>
    <t>INE686A01026</t>
  </si>
  <si>
    <t>TRUSTMF ARBITRAGE FUND
(An open-ended scheme investing in arbitrage opportunities)</t>
  </si>
  <si>
    <t>INE139A01034</t>
  </si>
  <si>
    <t>Non - Ferrous Metals</t>
  </si>
  <si>
    <t>Kotak Mahindra Bank Limited</t>
  </si>
  <si>
    <t>Kalyan Jewellers India Limited</t>
  </si>
  <si>
    <t>INE303R01014</t>
  </si>
  <si>
    <t>Axis Bank Limited</t>
  </si>
  <si>
    <t>INE238A01034</t>
  </si>
  <si>
    <t>Crompton Greaves Consumer Electricals Limited</t>
  </si>
  <si>
    <t>INE299U01018</t>
  </si>
  <si>
    <t>BSE Limited</t>
  </si>
  <si>
    <t>INE118H01025</t>
  </si>
  <si>
    <t>Nestle India Limited</t>
  </si>
  <si>
    <t>INE239A01024</t>
  </si>
  <si>
    <t>Food Products</t>
  </si>
  <si>
    <t>Sammaan Capital Limited</t>
  </si>
  <si>
    <t>INE148I01020</t>
  </si>
  <si>
    <t>Vedanta Limited</t>
  </si>
  <si>
    <t>INE205A01025</t>
  </si>
  <si>
    <t>Diversified Metals</t>
  </si>
  <si>
    <t>Bank of Baroda</t>
  </si>
  <si>
    <t>INE028A01039</t>
  </si>
  <si>
    <t>INE171A01029</t>
  </si>
  <si>
    <t>Power</t>
  </si>
  <si>
    <t>DLF Limited</t>
  </si>
  <si>
    <t>INE271C01023</t>
  </si>
  <si>
    <t>Bandhan Bank Limited</t>
  </si>
  <si>
    <t>INE545U01014</t>
  </si>
  <si>
    <t>Aurobindo Pharma Limited</t>
  </si>
  <si>
    <t>INE406A01037</t>
  </si>
  <si>
    <t>NHPC Limited</t>
  </si>
  <si>
    <t>INE848E01016</t>
  </si>
  <si>
    <t>Mutual Fund Units</t>
  </si>
  <si>
    <t>INF0GCD01255</t>
  </si>
  <si>
    <t>Underlying</t>
  </si>
  <si>
    <t>Long / Short</t>
  </si>
  <si>
    <t>Futures price when purchased (Rs.)</t>
  </si>
  <si>
    <t>Current  price of the Contract (Rs.)</t>
  </si>
  <si>
    <t>Total Margin maintained in (Rs. In Lakhs)</t>
  </si>
  <si>
    <t>12) Whether during the period any investment is made in derivative instruments: Yes</t>
  </si>
  <si>
    <t>INE040A16HB9</t>
  </si>
  <si>
    <t>INE476A16E46</t>
  </si>
  <si>
    <t>INE160A16UK9</t>
  </si>
  <si>
    <t>INE028A16JR6</t>
  </si>
  <si>
    <t>INE562A16QQ1</t>
  </si>
  <si>
    <t>INE040A16IS1</t>
  </si>
  <si>
    <t>INE028A16JU0</t>
  </si>
  <si>
    <t>INE476A16G85</t>
  </si>
  <si>
    <t>INE160A16UZ7</t>
  </si>
  <si>
    <t>National Bank For Agriculture and Rural Development (14/05/2026) **</t>
  </si>
  <si>
    <t>INE261F14OS5</t>
  </si>
  <si>
    <t>Power Finance Corporation Limited (25/06/2026) **</t>
  </si>
  <si>
    <t>INE134E14AY4</t>
  </si>
  <si>
    <t>HDFC Securities Limited (24/06/2026) **</t>
  </si>
  <si>
    <t>INE700G14TA7</t>
  </si>
  <si>
    <t>Export Import Bank of India (27/05/2026) **</t>
  </si>
  <si>
    <t>INE514E14TF6</t>
  </si>
  <si>
    <t>Kotak Securities Limited (01/06/2026) **</t>
  </si>
  <si>
    <t>INE028E14VG1</t>
  </si>
  <si>
    <t>Small Industries Dev Bank of India (05/06/2026) **</t>
  </si>
  <si>
    <t>INE556F14MD4</t>
  </si>
  <si>
    <t>National Bank For Agriculture and Rural Development (09/06/2026) **</t>
  </si>
  <si>
    <t>INE261F14OX5</t>
  </si>
  <si>
    <t>Export Import Bank of India (10/06/2026) **</t>
  </si>
  <si>
    <t>INE514E14TH2</t>
  </si>
  <si>
    <t>91 Days Tbill (MD 28/05/2026)</t>
  </si>
  <si>
    <t>IN002025X471</t>
  </si>
  <si>
    <t>Sovereign</t>
  </si>
  <si>
    <t>91 Days Tbill (MD 19/06/2026)</t>
  </si>
  <si>
    <t>IN002025X505</t>
  </si>
  <si>
    <t>182 Days Tbill (MD 28/05/2026)</t>
  </si>
  <si>
    <t>IN002025Y354</t>
  </si>
  <si>
    <t>91 Days Tbill (MD 11/06/2026)</t>
  </si>
  <si>
    <t>IN002025X497</t>
  </si>
  <si>
    <t>91 Days Tbill (MD 09/04/2026)</t>
  </si>
  <si>
    <t>IN002025X406</t>
  </si>
  <si>
    <t>As on March 31, 2026</t>
  </si>
  <si>
    <t>1) The provision made for investment in security below investment grade as on March 31, 2026 is Rs Nil and its percentage to Net Asset Value is Nil.</t>
  </si>
  <si>
    <t>5) Total outstanding exposure in derivative instruments as on March 31, 2026 : Nil.</t>
  </si>
  <si>
    <t xml:space="preserve">6) Total investments in Foreign Securities / Overseas ETFs as at March 31, 2026 and its percentage to NAV : Nil. </t>
  </si>
  <si>
    <t>Hedging Positions through futures as on March 31, 2026:</t>
  </si>
  <si>
    <t>7.35% Export Import Bank of India (27/07/2028) **</t>
  </si>
  <si>
    <t>7.77% REC Limited (31/03/2028)</t>
  </si>
  <si>
    <t>7.74% LIC Housing Finance Limited (11/02/2028) **</t>
  </si>
  <si>
    <t>7.7951% Bajaj Finance Limited (10/12/2027)</t>
  </si>
  <si>
    <t>7.01% National Bank For Agriculture and Rural Development (16/03/2029)</t>
  </si>
  <si>
    <t>INE261F08ES8</t>
  </si>
  <si>
    <t>7.20% Power Grid Corporation of India Limited (09/08/2027) **</t>
  </si>
  <si>
    <t>6.47% Indian Railway Finance Corporation Limited (30/05/2028) **</t>
  </si>
  <si>
    <t>364 Days Tbill (MD 04/03/2027)</t>
  </si>
  <si>
    <t>IN002025Z484</t>
  </si>
  <si>
    <t>INE040A16HN4</t>
  </si>
  <si>
    <t>INE556F16BV4</t>
  </si>
  <si>
    <t>INE237AD6133</t>
  </si>
  <si>
    <t>INE028A16LG5</t>
  </si>
  <si>
    <t>INE090AD6287</t>
  </si>
  <si>
    <t>INE261F16AK6</t>
  </si>
  <si>
    <t>INE476A16I00</t>
  </si>
  <si>
    <t>Bank of Baroda (03/06/2026)</t>
  </si>
  <si>
    <t>INE028A16KG7</t>
  </si>
  <si>
    <t>REC Limited (10/06/2026) **</t>
  </si>
  <si>
    <t>L&amp;T Finance Limited (21/05/2026) **</t>
  </si>
  <si>
    <t>364 Days Tbill (MD 23/10/2026)</t>
  </si>
  <si>
    <t>IN002025Z302</t>
  </si>
  <si>
    <t>364 Days Tbill (MD 06/11/2026)</t>
  </si>
  <si>
    <t>IN002025Z328</t>
  </si>
  <si>
    <t>364 Days Tbill (MD 25/02/2027)</t>
  </si>
  <si>
    <t>IN002025Z476</t>
  </si>
  <si>
    <t>7.48% National Bank For Agriculture and Rural Development (15/09/2028)</t>
  </si>
  <si>
    <t>6.75% Government of India (23/12/2029)</t>
  </si>
  <si>
    <t>7.70% HDFC Bank Limited (16/05/2028) **</t>
  </si>
  <si>
    <t>7.6% Power Finance Corporation Limited (13/04/2029) **</t>
  </si>
  <si>
    <t>7.04% Government of India (03/06/2029)</t>
  </si>
  <si>
    <t>7.9265% LIC Housing Finance Limited (14/07/2027) **</t>
  </si>
  <si>
    <t>7.68% Small Industries Dev Bank of India (09/07/2027) **</t>
  </si>
  <si>
    <t>INE556F08KO7</t>
  </si>
  <si>
    <t>7.68% Small Industries Dev Bank of India (10/09/2027) **</t>
  </si>
  <si>
    <t>7.3763% Bajaj Finance Limited (26/06/2028)</t>
  </si>
  <si>
    <t>INE296A07TJ4</t>
  </si>
  <si>
    <t>6.59% Summit Digitel Infrastructure Limited (16/06/2026) **</t>
  </si>
  <si>
    <t>9.64% Power Grid Corporation of India Limited (31/05/2026) **</t>
  </si>
  <si>
    <t>8.37% ONGC Petro Additions Limited (16/06/2026) **</t>
  </si>
  <si>
    <t>8.70% The Great Eastern Shipping Company Limited (06/05/2026) **</t>
  </si>
  <si>
    <t>7.75% Mindspace Business Parks REIT (30/06/2026) **</t>
  </si>
  <si>
    <t>INE0CCU07082</t>
  </si>
  <si>
    <t>8.20% Tata Projects Limited (27/04/2026) **</t>
  </si>
  <si>
    <t>8.1% Aditya Birla Real Estate Limited (25/04/2026) **</t>
  </si>
  <si>
    <t>7.56% REC Limited (30/06/2026) **</t>
  </si>
  <si>
    <t>9.4% Avanse Financial Services Limited (08/07/2026) **</t>
  </si>
  <si>
    <t>10.48% Profectus Capital Private Limited (28/05/2026) **</t>
  </si>
  <si>
    <t>CRISIL A</t>
  </si>
  <si>
    <t>10.24% Renserv Global Private Limited (25/05/2026) **</t>
  </si>
  <si>
    <t>CARE A(CE)</t>
  </si>
  <si>
    <t>8.75% Shriram Finance Limited (15/06/2026) **</t>
  </si>
  <si>
    <t>8.02% Mindspace Business Parks REIT (13/04/2026) **</t>
  </si>
  <si>
    <t>9.62% Andhra Pradesh State Beverages Corporation Limited (29/05/2026) **</t>
  </si>
  <si>
    <t>Titan Company Limited</t>
  </si>
  <si>
    <t>INE280A01028</t>
  </si>
  <si>
    <t>HCL Technologies Limited</t>
  </si>
  <si>
    <t>INE860A01027</t>
  </si>
  <si>
    <t>Lenskart Solutions Limited</t>
  </si>
  <si>
    <t>INE956O01016</t>
  </si>
  <si>
    <t>Larsen &amp; Toubro Limited</t>
  </si>
  <si>
    <t>INE018A01030</t>
  </si>
  <si>
    <t>Sun Pharmaceutical Industries Limited</t>
  </si>
  <si>
    <t>INE044A01036</t>
  </si>
  <si>
    <t>Torrent Pharmaceuticals Limited</t>
  </si>
  <si>
    <t>INE685A01028</t>
  </si>
  <si>
    <t>Solar Industries India Limited</t>
  </si>
  <si>
    <t>INE343H01029</t>
  </si>
  <si>
    <t>Shriram Finance Limited</t>
  </si>
  <si>
    <t>INE721A01047</t>
  </si>
  <si>
    <t>Black Buck Ltd</t>
  </si>
  <si>
    <t>Billionbrains Garage Ventures Ltd</t>
  </si>
  <si>
    <t>INE0HOQ01053</t>
  </si>
  <si>
    <t>NTPC Limited</t>
  </si>
  <si>
    <t>INE733E01010</t>
  </si>
  <si>
    <t>Fractal Analytics Ltd</t>
  </si>
  <si>
    <t>INE212S01015</t>
  </si>
  <si>
    <t>Sansera Engineering Limited</t>
  </si>
  <si>
    <t>INE953O01021</t>
  </si>
  <si>
    <t>ICICI Prudential Asset Management Company Limited</t>
  </si>
  <si>
    <t>INE346A01027</t>
  </si>
  <si>
    <t>Bharat Forge Limited</t>
  </si>
  <si>
    <t>INE465A01025</t>
  </si>
  <si>
    <t>Belrise Industries Ltd.</t>
  </si>
  <si>
    <t>The Federal Bank Limited</t>
  </si>
  <si>
    <t>Clean Max Enviro Energy Solutions Limited</t>
  </si>
  <si>
    <t>INE647U01026</t>
  </si>
  <si>
    <t>INE745G01043</t>
  </si>
  <si>
    <t>Max Financial Services Limited</t>
  </si>
  <si>
    <t>INE180A01020</t>
  </si>
  <si>
    <t>Insurance</t>
  </si>
  <si>
    <t>Sharda Cropchem Limited</t>
  </si>
  <si>
    <t>INE221J01015</t>
  </si>
  <si>
    <t>Hitachi Energy India Limited</t>
  </si>
  <si>
    <t>INE07Y701011</t>
  </si>
  <si>
    <t>Astral Limited</t>
  </si>
  <si>
    <t>INE006I01046</t>
  </si>
  <si>
    <t>K.P.R. Mill Limited</t>
  </si>
  <si>
    <t>INE930H01031</t>
  </si>
  <si>
    <t>Textiles &amp; Apparels</t>
  </si>
  <si>
    <t>Hindalco Industries Limited</t>
  </si>
  <si>
    <t>INE038A01020</t>
  </si>
  <si>
    <t>Hindustan Zinc Limited</t>
  </si>
  <si>
    <t>INE267A01025</t>
  </si>
  <si>
    <t>Pearl Global Industries Limited</t>
  </si>
  <si>
    <t>INE940H01022</t>
  </si>
  <si>
    <t>SBI Life Insurance Company Limited</t>
  </si>
  <si>
    <t>INE123W01016</t>
  </si>
  <si>
    <t>Kirloskar Oil Engines Limited</t>
  </si>
  <si>
    <t>INE146L01010</t>
  </si>
  <si>
    <t>CCL Products (India) Limited</t>
  </si>
  <si>
    <t>INE421D01022</t>
  </si>
  <si>
    <t>Aditya Infotech Limited</t>
  </si>
  <si>
    <t>INE819V01029</t>
  </si>
  <si>
    <t>TD Power Systems Limited</t>
  </si>
  <si>
    <t>INE419M01027</t>
  </si>
  <si>
    <t>JB Chemicals &amp; Pharmaceuticals Limited</t>
  </si>
  <si>
    <t>INE572A01036</t>
  </si>
  <si>
    <t>MTAR Technologies Limited</t>
  </si>
  <si>
    <t>INE864I01014</t>
  </si>
  <si>
    <t>Shadowfax Technologies Limited</t>
  </si>
  <si>
    <t>INE12UN01015</t>
  </si>
  <si>
    <t>Krishna Institute Of Medical Sciences Limited</t>
  </si>
  <si>
    <t>RBL Bank Limited</t>
  </si>
  <si>
    <t>INE976G01028</t>
  </si>
  <si>
    <t>Cemindia Projects Ltd</t>
  </si>
  <si>
    <t>Ajanta Pharma Limited</t>
  </si>
  <si>
    <t>INE031B01049</t>
  </si>
  <si>
    <t>Narayana Hrudayalaya Limited</t>
  </si>
  <si>
    <t>INE410P01011</t>
  </si>
  <si>
    <t>Pricol Limited</t>
  </si>
  <si>
    <t>INE726V01018</t>
  </si>
  <si>
    <t>Thangamayil Jewellery Limited</t>
  </si>
  <si>
    <t>INE085J01014</t>
  </si>
  <si>
    <t>Aarti Industries Limited</t>
  </si>
  <si>
    <t>INE769A01020</t>
  </si>
  <si>
    <t>INE945H01021</t>
  </si>
  <si>
    <t>Smartworks Coworking Spaces Ltd</t>
  </si>
  <si>
    <t>KEI Industries Limited</t>
  </si>
  <si>
    <t>INE878B01027</t>
  </si>
  <si>
    <t>APL Apollo Tubes Limited</t>
  </si>
  <si>
    <t>INE702C01027</t>
  </si>
  <si>
    <t>National Aluminium Company Limited</t>
  </si>
  <si>
    <t>AU Small Finance Bank Limited</t>
  </si>
  <si>
    <t>INE949L01017</t>
  </si>
  <si>
    <t>INE867C01010</t>
  </si>
  <si>
    <t>Lodha Developers Limited</t>
  </si>
  <si>
    <t>INE670K01029</t>
  </si>
  <si>
    <t>Vodafone Idea Limited</t>
  </si>
  <si>
    <t>INE669E01016</t>
  </si>
  <si>
    <t>NBCC (India) Limited</t>
  </si>
  <si>
    <t>INE095N01031</t>
  </si>
  <si>
    <t>Cholamandalam Investment and Finance Company Ltd</t>
  </si>
  <si>
    <t>INE121A01024</t>
  </si>
  <si>
    <t>ITC Limited</t>
  </si>
  <si>
    <t>INE154A01025</t>
  </si>
  <si>
    <t>Diversified FMCG</t>
  </si>
  <si>
    <t>InterGlobe Aviation Limited</t>
  </si>
  <si>
    <t>INE646L01027</t>
  </si>
  <si>
    <t>The Indian Hotels Company Limited</t>
  </si>
  <si>
    <t>INE053A01029</t>
  </si>
  <si>
    <t>Suzlon Energy Limited</t>
  </si>
  <si>
    <t>INE040H01021</t>
  </si>
  <si>
    <t>Inox Wind Limited</t>
  </si>
  <si>
    <t>INE066P01011</t>
  </si>
  <si>
    <t>Bharat Heavy Electricals Limited</t>
  </si>
  <si>
    <t>INE257A01026</t>
  </si>
  <si>
    <t>INE237A01036</t>
  </si>
  <si>
    <t>Bajaj Holdings &amp; Investment Limited</t>
  </si>
  <si>
    <t>INE118A01012</t>
  </si>
  <si>
    <t>IDFC First Bank Limited</t>
  </si>
  <si>
    <t>INE092T01019</t>
  </si>
  <si>
    <t>Exide Industries Limited</t>
  </si>
  <si>
    <t>INE302A01020</t>
  </si>
  <si>
    <t>Ambuja Cements Limited</t>
  </si>
  <si>
    <t>INE079A01024</t>
  </si>
  <si>
    <t>Bajaj Finserv Limited</t>
  </si>
  <si>
    <t>INE918I01026</t>
  </si>
  <si>
    <t>Grasim Industries Limited</t>
  </si>
  <si>
    <t>INE047A01021</t>
  </si>
  <si>
    <t>ICICI Prudential Life Insurance Company Limited</t>
  </si>
  <si>
    <t>INE726G01019</t>
  </si>
  <si>
    <t>Jio Financial Services Limited</t>
  </si>
  <si>
    <t>INE758E01017</t>
  </si>
  <si>
    <t>TRUSTMF Liquid Fund-Direct Plan-Growth</t>
  </si>
  <si>
    <t>Direct Plan-Monthly IDCW</t>
  </si>
  <si>
    <t>Regular Plan -Monthly IDCW</t>
  </si>
  <si>
    <t>9) Average maturity of the portfolio : 68 Days</t>
  </si>
  <si>
    <t>11) Macaulay Duration :  68 Days</t>
  </si>
  <si>
    <r>
      <t>Investment in Corporate Debt Market Development Fund (CDMDF)</t>
    </r>
    <r>
      <rPr>
        <vertAlign val="superscript"/>
        <sz val="10"/>
        <color theme="1"/>
        <rFont val="Tahoma"/>
        <family val="2"/>
      </rPr>
      <t>$$</t>
    </r>
  </si>
  <si>
    <t>9) Portfolio Turnover Ratio : 1.94</t>
  </si>
  <si>
    <t>9) Portfolio Turnover Ratio : 2.77</t>
  </si>
  <si>
    <t>MONTHLY PORTFOLIO STATEMENT AS ON March 31, 2026</t>
  </si>
  <si>
    <t>3) Details of Dividend declared per unit (in Rs.) during the month ended March 31, 2026</t>
  </si>
  <si>
    <t>4) No Bonus declared during the month ended March 2026</t>
  </si>
  <si>
    <t>7) Details of repo transactions in corporate debt securities for the month ended March 2026: NIL</t>
  </si>
  <si>
    <t>8) Details of transactions of (Credit Default Swap) for month ended March 31, 2026 : Nil.</t>
  </si>
  <si>
    <t>3) Details of Dividend declared per unit (in Rs.) during the month ended March 2026 is Nil</t>
  </si>
  <si>
    <t>7) Details of repo transactions in corporate debt securities for the month ended March 2026: Nil.</t>
  </si>
  <si>
    <t>3) Details of Dividend declared per unit (in Rs.) during the month ended March 2026</t>
  </si>
  <si>
    <t>As on Feb 28, 2026</t>
  </si>
  <si>
    <t>Lupin Limited</t>
  </si>
  <si>
    <t>INE326A01037</t>
  </si>
  <si>
    <t>Marico Limited</t>
  </si>
  <si>
    <t>INE196A01026</t>
  </si>
  <si>
    <t>Indus Towers Limited</t>
  </si>
  <si>
    <t>INE121J01017</t>
  </si>
  <si>
    <t>IPCA Laboratories Limited</t>
  </si>
  <si>
    <t>INE571A01038</t>
  </si>
  <si>
    <t>The Phoenix Mills Limited</t>
  </si>
  <si>
    <t>INE211B01039</t>
  </si>
  <si>
    <t>ITC Hotels Limited</t>
  </si>
  <si>
    <t>INE379A01028</t>
  </si>
  <si>
    <t>Nippon Life India Asset Management Limited</t>
  </si>
  <si>
    <t>INE298J01013</t>
  </si>
  <si>
    <t>One 97 Communications Limited</t>
  </si>
  <si>
    <t>INE982J01020</t>
  </si>
  <si>
    <t>Financial Technology (Fintech)</t>
  </si>
  <si>
    <t>Blue Star Limited</t>
  </si>
  <si>
    <t>INE472A01039</t>
  </si>
  <si>
    <t>Indian Bank</t>
  </si>
  <si>
    <t>INE562A01011</t>
  </si>
  <si>
    <t>Dixon Technologies (India) Limited</t>
  </si>
  <si>
    <t>INE935N01020</t>
  </si>
  <si>
    <t>Ashok Leyland Limited</t>
  </si>
  <si>
    <t>INE208A01029</t>
  </si>
  <si>
    <t>Agricultural, Commercial &amp; Construction Vehicles</t>
  </si>
  <si>
    <t>JK Cement Limited</t>
  </si>
  <si>
    <t>INE823G01014</t>
  </si>
  <si>
    <t>SRF Limited</t>
  </si>
  <si>
    <t>INE647A01010</t>
  </si>
  <si>
    <t>Tube Investments of India Limited</t>
  </si>
  <si>
    <t>INE974X01010</t>
  </si>
  <si>
    <t>5) Total outstanding exposure in derivative instruments as on March 31, 2026 : (42.71) Crs.</t>
  </si>
  <si>
    <t>Short</t>
  </si>
  <si>
    <t>For the period ended March 31, 2026, following are the hedging transactions through futures which have been squared off / expired :</t>
  </si>
  <si>
    <t>Total number of contracts where futures were bought</t>
  </si>
  <si>
    <t>Total number of contracts where futures were sold</t>
  </si>
  <si>
    <t>Gross notional value of contracts where futures were bought (Rs. In Lakhs)</t>
  </si>
  <si>
    <t>Gross notional value of contracts where futures were sold (Rs. In Lakhs)</t>
  </si>
  <si>
    <t>Net Profit /(Loss) on all contracts combined (Rs.in Lakhs)</t>
  </si>
  <si>
    <t>Sub Total</t>
  </si>
  <si>
    <t>TMFLIQ</t>
  </si>
  <si>
    <t>IND A1+</t>
  </si>
  <si>
    <t>10) Annualised Portfolio YTM : 7.14%</t>
  </si>
  <si>
    <t>9) Average maturity of the portfolio :3  Days</t>
  </si>
  <si>
    <t>11) Macaulay Duration : 3 Days</t>
  </si>
  <si>
    <t>IND AA</t>
  </si>
  <si>
    <t>IND AA(CE)</t>
  </si>
  <si>
    <t>9) Average maturity of the portfolio : 58 Days</t>
  </si>
  <si>
    <t>10) Annualised Portfolio YTM : 8.38%</t>
  </si>
  <si>
    <t>11) Macaulay Duration : 57 Days</t>
  </si>
  <si>
    <t>ASM Technologies Ltd</t>
  </si>
  <si>
    <t>9) Portfolio Turnover Ratio : NA</t>
  </si>
  <si>
    <t>9) Portfolio Turnover Ratio : N.A</t>
  </si>
  <si>
    <t>9) Portfolio Turnover Ratio : N.A.</t>
  </si>
  <si>
    <t>N.A</t>
  </si>
  <si>
    <t>As on February 27, 2026</t>
  </si>
  <si>
    <t>HDFC Bank Limited (24/06/2026)#</t>
  </si>
  <si>
    <t>Canara Bank (11/05/2026) **#</t>
  </si>
  <si>
    <t>Punjab National Bank (18/05/2026) #</t>
  </si>
  <si>
    <t>Bank of Baroda (25/05/2026) #</t>
  </si>
  <si>
    <t>Indian Bank (03/06/2026) ** #</t>
  </si>
  <si>
    <t>HDFC Bank Limited (05/06/2026) ** #</t>
  </si>
  <si>
    <t>Bank of Baroda (15/06/2026) #</t>
  </si>
  <si>
    <t>Canara Bank (22/06/2026)** #</t>
  </si>
  <si>
    <t>Punjab National Bank (23/06/2026)** #</t>
  </si>
  <si>
    <t>HDFC Bank Limited (11/09/2026) #</t>
  </si>
  <si>
    <t>Small Industries Dev Bank of India (14/01/2027)**#</t>
  </si>
  <si>
    <t>Kotak Mahindra Bank Limited (04/02/2027)**#</t>
  </si>
  <si>
    <t>Bank of Baroda (02/02/2027)**#</t>
  </si>
  <si>
    <t>ICICI Bank Limited (12/02/2027)**#</t>
  </si>
  <si>
    <t>National Bank For Agriculture and Rural Development (17/02/2027)**#</t>
  </si>
  <si>
    <t>Canara Bank (26/02/2027)**#</t>
  </si>
  <si>
    <t>Bank of Baroda (03/06/2026) #</t>
  </si>
  <si>
    <t>TRUSTMF MID CAP FUND
(An open-ended equity scheme predominantly investing in mid cap stocks)</t>
  </si>
  <si>
    <t>Central Government Securities</t>
  </si>
  <si>
    <t>As on 28 February 2026</t>
  </si>
  <si>
    <t>Vodafone Idea Limited_28/04/2026</t>
  </si>
  <si>
    <t>Bajaj Finance Limited_28/04/2026</t>
  </si>
  <si>
    <t>Bajaj Holdings &amp; Investment Limited_28/04/2026</t>
  </si>
  <si>
    <t>Bandhan Bank Limited_28/04/2026</t>
  </si>
  <si>
    <t>Bajaj Finserv Limited_28/04/2026</t>
  </si>
  <si>
    <t>Bharat Heavy Electricals Limited_28/04/2026</t>
  </si>
  <si>
    <t>Bank of Baroda_28/04/2026</t>
  </si>
  <si>
    <t>Bank of Baroda_26/05/2026</t>
  </si>
  <si>
    <t>Bharti Airtel Limited_28/04/2026</t>
  </si>
  <si>
    <t>Bharti Airtel Limited_26/05/2026</t>
  </si>
  <si>
    <t>Crompton Greaves Consumer Electricals Limited_28/04/2026</t>
  </si>
  <si>
    <t>Exide Industries Limited_28/04/2026</t>
  </si>
  <si>
    <t>Cholamandalam Investment and Finance Company Ltd_28/04/2026</t>
  </si>
  <si>
    <t>DLF Limited_28/04/2026</t>
  </si>
  <si>
    <t>Glenmark Pharmaceuticals Limited_28/04/2026</t>
  </si>
  <si>
    <t>Grasim Industries Limited_28/04/2026</t>
  </si>
  <si>
    <t>Ambuja Cements Limited_28/04/2026</t>
  </si>
  <si>
    <t>HDFC Bank Limited_28/04/2026</t>
  </si>
  <si>
    <t>Hindalco Industries Limited_28/04/2026</t>
  </si>
  <si>
    <t>ICICI Bank Limited_28/04/2026</t>
  </si>
  <si>
    <t>ICICI Bank Limited_26/05/2026</t>
  </si>
  <si>
    <t>Sammaan Capital Limited_28/04/2026</t>
  </si>
  <si>
    <t>IDFC First Bank Limited_28/04/2026</t>
  </si>
  <si>
    <t>The Indian Hotels Company Limited_26/05/2026</t>
  </si>
  <si>
    <t>InterGlobe Aviation Limited_28/04/2026</t>
  </si>
  <si>
    <t>Inox Wind Limited_28/04/2026</t>
  </si>
  <si>
    <t>ICICI Prudential Life Insurance Company Limited_28/04/2026</t>
  </si>
  <si>
    <t>ITC Limited_28/04/2026</t>
  </si>
  <si>
    <t>Kalyan Jewellers India Limited_28/04/2026</t>
  </si>
  <si>
    <t>Kalyan Jewellers India Limited_26/05/2026</t>
  </si>
  <si>
    <t>Kotak Mahindra Bank Limited_28/04/2026</t>
  </si>
  <si>
    <t>Kotak Mahindra Bank Limited_26/05/2026</t>
  </si>
  <si>
    <t>Larsen &amp; Toubro Limited_26/05/2026</t>
  </si>
  <si>
    <t>Lodha Developers Limited_28/04/2026</t>
  </si>
  <si>
    <t>Maruti Suzuki India Limited_26/05/2026</t>
  </si>
  <si>
    <t>Multi Commodity Exchange of India Limited_26/05/2026</t>
  </si>
  <si>
    <t>UNO Minda Limited_28/04/2026</t>
  </si>
  <si>
    <t>NBCC (India) Limited_28/04/2026</t>
  </si>
  <si>
    <t>NBCC (India) Limited_26/05/2026</t>
  </si>
  <si>
    <t>Nestle India Limited_28/04/2026</t>
  </si>
  <si>
    <t>NHPC Limited_28/04/2026</t>
  </si>
  <si>
    <t>Jio Financial Services Limited_26/05/2026</t>
  </si>
  <si>
    <t>Reliance Industries Limited_28/04/2026</t>
  </si>
  <si>
    <t>RBL Bank Limited_28/04/2026</t>
  </si>
  <si>
    <t>Shriram Finance Limited_28/04/2026</t>
  </si>
  <si>
    <t>Sun Pharmaceutical Industries Limited_28/04/2026</t>
  </si>
  <si>
    <t>Suzlon Energy Limited_28/04/2026</t>
  </si>
  <si>
    <t>Titan Company Limited_28/04/2026</t>
  </si>
  <si>
    <t>Eternal Limited_28/04/2026</t>
  </si>
  <si>
    <t>10) Annualised Portfolio YTM : 7.17%</t>
  </si>
  <si>
    <t>9) Average maturity of the portfolio : 1.75 Years</t>
  </si>
  <si>
    <t>11) Macaulay Duration : 1.65 Years</t>
  </si>
  <si>
    <t>10) Annualised Portfolio YTM : 5.64%</t>
  </si>
  <si>
    <t>9) Average maturity of the portfolio : 222 Days</t>
  </si>
  <si>
    <t>10) Annualised Portfolio YTM : 6.86%</t>
  </si>
  <si>
    <t>11) Macaulay Duration : 222 Days</t>
  </si>
  <si>
    <t>9) Average maturity of the portfolio : 2.25 Years</t>
  </si>
  <si>
    <t>11) Macaulay Duration : 2.07 Years</t>
  </si>
  <si>
    <t>10) Annualised Portfolio YTM : 7.33%</t>
  </si>
  <si>
    <t xml:space="preserve">TVS Motor Company Limited </t>
  </si>
  <si>
    <t>Non Convertible Preference Share</t>
  </si>
  <si>
    <t>18) Aggregate Investments by other schemes of TRUST Mutual Fund at the end of the period is Rs. 1,202.90 lakhs</t>
  </si>
  <si>
    <t>19) For other details please refer to our website - www.trustmf.com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</si>
</sst>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#,##0.0000"/>
    <numFmt numFmtId="166" formatCode="_ * #,##0.000000000_ ;_ * \-#,##0.000000000_ ;_ * &quot;-&quot;?????????_ ;_ @_ "/>
    <numFmt numFmtId="167" formatCode="#,##0.000000"/>
    <numFmt numFmtId="168" formatCode="0.000"/>
    <numFmt numFmtId="169" formatCode="_(* #,##0.0000_);_(* \(#,##0.0000\);_(* &quot;-&quot;??_);_(@_)"/>
    <numFmt numFmtId="170" formatCode="_(* #,##0_);_(* \(#,##0\);_(* &quot;-&quot;??_);_(@_)"/>
    <numFmt numFmtId="171" formatCode="0.000%"/>
    <numFmt numFmtId="172" formatCode="0.0000%"/>
    <numFmt numFmtId="173" formatCode="#,##0.00;\(#,##0.00\)"/>
    <numFmt numFmtId="174" formatCode="_ * #,##0.000000_ ;_ * \-#,##0.000000_ ;_ * &quot;-&quot;?????????_ ;_ @_ 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6"/>
      <name val="ＭＳ Ｐゴシック"/>
      <family val="3"/>
      <charset val="128"/>
    </font>
    <font>
      <sz val="10"/>
      <name val="Mangal"/>
      <family val="2"/>
    </font>
    <font>
      <b/>
      <sz val="9"/>
      <color indexed="72"/>
      <name val="Arial"/>
      <family val="2"/>
    </font>
    <font>
      <b/>
      <sz val="10"/>
      <color indexed="7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0"/>
      <color indexed="9"/>
      <name val="Tahoma"/>
      <family val="2"/>
    </font>
    <font>
      <sz val="8"/>
      <name val="Century Gothic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Tahoma"/>
      <family val="2"/>
    </font>
    <font>
      <b/>
      <sz val="10"/>
      <color theme="0"/>
      <name val="Arial"/>
      <family val="2"/>
      <charset val="1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Tahoma"/>
      <family val="2"/>
    </font>
    <font>
      <vertAlign val="superscript"/>
      <sz val="10"/>
      <color theme="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theme="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58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Protection="0"/>
    <xf numFmtId="9" fontId="2" fillId="0" borderId="0" applyFont="0" applyFill="0" applyBorder="0" applyAlignment="0" applyProtection="0"/>
  </cellStyleXfs>
  <cellXfs count="324">
    <xf numFmtId="0" fontId="0" fillId="0" borderId="0" xfId="0"/>
    <xf numFmtId="0" fontId="10" fillId="0" borderId="1" xfId="0" applyFont="1" applyBorder="1"/>
    <xf numFmtId="0" fontId="5" fillId="0" borderId="0" xfId="0" applyFont="1" applyAlignment="1">
      <alignment horizontal="left" vertical="top"/>
    </xf>
    <xf numFmtId="0" fontId="8" fillId="0" borderId="0" xfId="0" applyFont="1"/>
    <xf numFmtId="0" fontId="7" fillId="0" borderId="0" xfId="0" applyFont="1"/>
    <xf numFmtId="0" fontId="7" fillId="0" borderId="2" xfId="0" applyFont="1" applyBorder="1" applyAlignment="1">
      <alignment horizontal="left" vertical="top"/>
    </xf>
    <xf numFmtId="165" fontId="7" fillId="0" borderId="0" xfId="0" applyNumberFormat="1" applyFont="1" applyAlignment="1">
      <alignment horizontal="right" vertical="center"/>
    </xf>
    <xf numFmtId="165" fontId="7" fillId="0" borderId="3" xfId="0" applyNumberFormat="1" applyFont="1" applyBorder="1" applyAlignment="1">
      <alignment horizontal="right" vertical="center"/>
    </xf>
    <xf numFmtId="0" fontId="7" fillId="0" borderId="2" xfId="0" applyFont="1" applyBorder="1"/>
    <xf numFmtId="4" fontId="7" fillId="0" borderId="3" xfId="7" applyNumberFormat="1" applyFont="1" applyFill="1" applyBorder="1"/>
    <xf numFmtId="0" fontId="7" fillId="0" borderId="4" xfId="0" applyFont="1" applyBorder="1" applyAlignment="1">
      <alignment horizontal="left"/>
    </xf>
    <xf numFmtId="0" fontId="7" fillId="0" borderId="5" xfId="0" applyFont="1" applyBorder="1"/>
    <xf numFmtId="4" fontId="7" fillId="0" borderId="6" xfId="7" applyNumberFormat="1" applyFont="1" applyFill="1" applyBorder="1"/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right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right" wrapText="1"/>
    </xf>
    <xf numFmtId="49" fontId="8" fillId="3" borderId="1" xfId="6" applyNumberFormat="1" applyFont="1" applyFill="1" applyBorder="1" applyAlignment="1" applyProtection="1">
      <alignment horizontal="right" wrapText="1"/>
    </xf>
    <xf numFmtId="167" fontId="7" fillId="0" borderId="1" xfId="0" applyNumberFormat="1" applyFont="1" applyBorder="1" applyAlignment="1">
      <alignment horizontal="right"/>
    </xf>
    <xf numFmtId="0" fontId="14" fillId="0" borderId="0" xfId="0" applyFont="1"/>
    <xf numFmtId="0" fontId="7" fillId="0" borderId="0" xfId="0" applyFont="1" applyAlignment="1">
      <alignment horizontal="left" vertical="top"/>
    </xf>
    <xf numFmtId="10" fontId="8" fillId="3" borderId="1" xfId="6" applyNumberFormat="1" applyFont="1" applyFill="1" applyBorder="1" applyAlignment="1" applyProtection="1">
      <alignment horizontal="right" wrapText="1"/>
    </xf>
    <xf numFmtId="0" fontId="15" fillId="0" borderId="0" xfId="0" applyFont="1" applyAlignment="1">
      <alignment vertical="center"/>
    </xf>
    <xf numFmtId="49" fontId="16" fillId="0" borderId="0" xfId="6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top"/>
    </xf>
    <xf numFmtId="0" fontId="17" fillId="0" borderId="0" xfId="0" applyFont="1"/>
    <xf numFmtId="0" fontId="17" fillId="0" borderId="0" xfId="0" applyFont="1" applyAlignment="1">
      <alignment horizontal="right"/>
    </xf>
    <xf numFmtId="0" fontId="15" fillId="0" borderId="0" xfId="0" applyFont="1"/>
    <xf numFmtId="10" fontId="18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2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top"/>
    </xf>
    <xf numFmtId="0" fontId="17" fillId="0" borderId="1" xfId="0" applyFont="1" applyBorder="1"/>
    <xf numFmtId="49" fontId="19" fillId="0" borderId="0" xfId="6" applyNumberFormat="1" applyFont="1" applyFill="1" applyBorder="1" applyAlignment="1" applyProtection="1">
      <alignment horizontal="center" vertical="center" wrapText="1"/>
    </xf>
    <xf numFmtId="0" fontId="9" fillId="0" borderId="0" xfId="0" applyFont="1"/>
    <xf numFmtId="0" fontId="20" fillId="0" borderId="0" xfId="0" applyFont="1"/>
    <xf numFmtId="0" fontId="17" fillId="0" borderId="0" xfId="0" applyFont="1" applyAlignment="1">
      <alignment vertical="top"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indent="1"/>
    </xf>
    <xf numFmtId="4" fontId="20" fillId="0" borderId="0" xfId="0" applyNumberFormat="1" applyFont="1"/>
    <xf numFmtId="0" fontId="18" fillId="0" borderId="0" xfId="0" applyFont="1" applyAlignment="1">
      <alignment horizontal="left" vertical="top" wrapText="1"/>
    </xf>
    <xf numFmtId="4" fontId="18" fillId="0" borderId="0" xfId="0" applyNumberFormat="1" applyFont="1" applyAlignment="1">
      <alignment horizontal="right" vertical="top" wrapText="1"/>
    </xf>
    <xf numFmtId="10" fontId="18" fillId="0" borderId="0" xfId="0" applyNumberFormat="1" applyFont="1" applyAlignment="1">
      <alignment horizontal="right" vertical="top" wrapText="1"/>
    </xf>
    <xf numFmtId="0" fontId="17" fillId="0" borderId="1" xfId="0" applyFont="1" applyBorder="1" applyAlignment="1">
      <alignment horizontal="left" vertical="top" wrapText="1"/>
    </xf>
    <xf numFmtId="1" fontId="17" fillId="0" borderId="1" xfId="0" applyNumberFormat="1" applyFont="1" applyBorder="1" applyAlignment="1">
      <alignment horizontal="right" vertical="top" wrapText="1"/>
    </xf>
    <xf numFmtId="4" fontId="17" fillId="0" borderId="1" xfId="0" applyNumberFormat="1" applyFont="1" applyBorder="1" applyAlignment="1">
      <alignment horizontal="right" vertical="top" wrapText="1"/>
    </xf>
    <xf numFmtId="10" fontId="17" fillId="0" borderId="1" xfId="0" applyNumberFormat="1" applyFont="1" applyBorder="1" applyAlignment="1">
      <alignment horizontal="right" vertical="top" wrapText="1"/>
    </xf>
    <xf numFmtId="4" fontId="18" fillId="0" borderId="1" xfId="0" applyNumberFormat="1" applyFont="1" applyBorder="1" applyAlignment="1">
      <alignment horizontal="right" vertical="top" wrapText="1"/>
    </xf>
    <xf numFmtId="10" fontId="18" fillId="0" borderId="1" xfId="0" applyNumberFormat="1" applyFont="1" applyBorder="1" applyAlignment="1">
      <alignment horizontal="right" vertical="top" wrapText="1"/>
    </xf>
    <xf numFmtId="0" fontId="18" fillId="0" borderId="1" xfId="0" applyFont="1" applyBorder="1" applyAlignment="1">
      <alignment horizontal="right" vertical="top" wrapText="1"/>
    </xf>
    <xf numFmtId="10" fontId="0" fillId="0" borderId="0" xfId="0" applyNumberFormat="1"/>
    <xf numFmtId="0" fontId="0" fillId="0" borderId="1" xfId="0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2" fillId="0" borderId="0" xfId="4" applyFont="1" applyAlignment="1">
      <alignment horizontal="left"/>
    </xf>
    <xf numFmtId="170" fontId="12" fillId="0" borderId="0" xfId="1" applyNumberFormat="1" applyFont="1" applyFill="1" applyAlignment="1"/>
    <xf numFmtId="164" fontId="12" fillId="0" borderId="0" xfId="1" applyFont="1" applyFill="1" applyAlignment="1">
      <alignment horizontal="right"/>
    </xf>
    <xf numFmtId="0" fontId="12" fillId="0" borderId="0" xfId="4" applyFont="1" applyAlignment="1">
      <alignment horizontal="right"/>
    </xf>
    <xf numFmtId="0" fontId="17" fillId="0" borderId="0" xfId="0" applyFont="1" applyAlignment="1">
      <alignment horizontal="left" vertical="top" wrapText="1"/>
    </xf>
    <xf numFmtId="0" fontId="9" fillId="0" borderId="0" xfId="0" applyFont="1" applyAlignment="1">
      <alignment vertical="top"/>
    </xf>
    <xf numFmtId="0" fontId="8" fillId="2" borderId="1" xfId="5" applyFont="1" applyFill="1" applyBorder="1" applyAlignment="1">
      <alignment horizontal="center" vertical="top" wrapText="1"/>
    </xf>
    <xf numFmtId="170" fontId="8" fillId="2" borderId="1" xfId="2" applyNumberFormat="1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left" wrapText="1"/>
    </xf>
    <xf numFmtId="1" fontId="17" fillId="0" borderId="1" xfId="0" applyNumberFormat="1" applyFont="1" applyBorder="1" applyAlignment="1">
      <alignment horizontal="right" wrapText="1"/>
    </xf>
    <xf numFmtId="4" fontId="17" fillId="0" borderId="1" xfId="0" applyNumberFormat="1" applyFont="1" applyBorder="1" applyAlignment="1">
      <alignment horizontal="right" wrapText="1"/>
    </xf>
    <xf numFmtId="10" fontId="17" fillId="0" borderId="1" xfId="0" applyNumberFormat="1" applyFont="1" applyBorder="1" applyAlignment="1">
      <alignment horizontal="right" wrapText="1"/>
    </xf>
    <xf numFmtId="4" fontId="18" fillId="0" borderId="1" xfId="0" applyNumberFormat="1" applyFont="1" applyBorder="1" applyAlignment="1">
      <alignment horizontal="right" wrapText="1"/>
    </xf>
    <xf numFmtId="10" fontId="18" fillId="0" borderId="1" xfId="0" applyNumberFormat="1" applyFont="1" applyBorder="1" applyAlignment="1">
      <alignment horizontal="right" wrapText="1"/>
    </xf>
    <xf numFmtId="0" fontId="0" fillId="0" borderId="1" xfId="0" applyBorder="1" applyAlignment="1">
      <alignment wrapText="1"/>
    </xf>
    <xf numFmtId="0" fontId="18" fillId="0" borderId="1" xfId="0" applyFont="1" applyBorder="1" applyAlignment="1">
      <alignment horizontal="right" wrapText="1"/>
    </xf>
    <xf numFmtId="0" fontId="0" fillId="0" borderId="1" xfId="0" applyBorder="1" applyAlignment="1">
      <alignment horizontal="left"/>
    </xf>
    <xf numFmtId="168" fontId="17" fillId="0" borderId="1" xfId="0" applyNumberFormat="1" applyFont="1" applyBorder="1" applyAlignment="1">
      <alignment horizontal="right" wrapText="1"/>
    </xf>
    <xf numFmtId="2" fontId="17" fillId="0" borderId="1" xfId="0" applyNumberFormat="1" applyFont="1" applyBorder="1" applyAlignment="1">
      <alignment horizontal="right" wrapText="1"/>
    </xf>
    <xf numFmtId="2" fontId="18" fillId="0" borderId="1" xfId="0" applyNumberFormat="1" applyFont="1" applyBorder="1" applyAlignment="1">
      <alignment horizontal="right" wrapText="1"/>
    </xf>
    <xf numFmtId="0" fontId="18" fillId="0" borderId="31" xfId="0" applyFont="1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17" fillId="0" borderId="31" xfId="0" applyFont="1" applyBorder="1" applyAlignment="1">
      <alignment horizontal="left" wrapText="1"/>
    </xf>
    <xf numFmtId="1" fontId="17" fillId="0" borderId="31" xfId="0" applyNumberFormat="1" applyFont="1" applyBorder="1" applyAlignment="1">
      <alignment horizontal="right" wrapText="1"/>
    </xf>
    <xf numFmtId="4" fontId="17" fillId="0" borderId="31" xfId="0" applyNumberFormat="1" applyFont="1" applyBorder="1" applyAlignment="1">
      <alignment horizontal="right" wrapText="1"/>
    </xf>
    <xf numFmtId="10" fontId="17" fillId="0" borderId="31" xfId="0" applyNumberFormat="1" applyFont="1" applyBorder="1" applyAlignment="1">
      <alignment horizontal="right" wrapText="1"/>
    </xf>
    <xf numFmtId="4" fontId="18" fillId="0" borderId="31" xfId="0" applyNumberFormat="1" applyFont="1" applyBorder="1" applyAlignment="1">
      <alignment horizontal="right" wrapText="1"/>
    </xf>
    <xf numFmtId="10" fontId="18" fillId="0" borderId="31" xfId="0" applyNumberFormat="1" applyFont="1" applyBorder="1" applyAlignment="1">
      <alignment horizontal="right" wrapText="1"/>
    </xf>
    <xf numFmtId="0" fontId="18" fillId="0" borderId="31" xfId="0" applyFont="1" applyBorder="1" applyAlignment="1">
      <alignment horizontal="right" wrapText="1"/>
    </xf>
    <xf numFmtId="10" fontId="17" fillId="0" borderId="1" xfId="7" applyNumberFormat="1" applyFont="1" applyBorder="1" applyAlignment="1">
      <alignment wrapText="1"/>
    </xf>
    <xf numFmtId="10" fontId="18" fillId="0" borderId="1" xfId="7" applyNumberFormat="1" applyFont="1" applyBorder="1" applyAlignment="1">
      <alignment horizontal="right" wrapText="1"/>
    </xf>
    <xf numFmtId="2" fontId="17" fillId="0" borderId="1" xfId="0" applyNumberFormat="1" applyFont="1" applyBorder="1" applyAlignment="1">
      <alignment wrapText="1"/>
    </xf>
    <xf numFmtId="0" fontId="7" fillId="0" borderId="1" xfId="0" applyFont="1" applyBorder="1"/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168" fontId="17" fillId="0" borderId="1" xfId="0" applyNumberFormat="1" applyFont="1" applyBorder="1" applyAlignment="1">
      <alignment horizontal="right" vertical="top" wrapText="1"/>
    </xf>
    <xf numFmtId="2" fontId="17" fillId="0" borderId="1" xfId="0" applyNumberFormat="1" applyFont="1" applyBorder="1" applyAlignment="1">
      <alignment horizontal="right" vertical="top" wrapText="1"/>
    </xf>
    <xf numFmtId="2" fontId="18" fillId="0" borderId="1" xfId="0" applyNumberFormat="1" applyFont="1" applyBorder="1" applyAlignment="1">
      <alignment horizontal="right" vertical="top" wrapText="1"/>
    </xf>
    <xf numFmtId="0" fontId="22" fillId="0" borderId="1" xfId="0" applyFont="1" applyBorder="1" applyAlignment="1">
      <alignment horizontal="left" wrapText="1"/>
    </xf>
    <xf numFmtId="0" fontId="21" fillId="0" borderId="0" xfId="0" applyFont="1"/>
    <xf numFmtId="0" fontId="22" fillId="0" borderId="0" xfId="0" applyFont="1"/>
    <xf numFmtId="171" fontId="18" fillId="0" borderId="1" xfId="7" applyNumberFormat="1" applyFont="1" applyBorder="1" applyAlignment="1">
      <alignment horizontal="right" wrapText="1"/>
    </xf>
    <xf numFmtId="0" fontId="0" fillId="0" borderId="32" xfId="0" applyBorder="1" applyAlignment="1">
      <alignment horizontal="left" wrapText="1"/>
    </xf>
    <xf numFmtId="10" fontId="17" fillId="0" borderId="32" xfId="0" applyNumberFormat="1" applyFont="1" applyBorder="1" applyAlignment="1">
      <alignment horizontal="right" wrapText="1"/>
    </xf>
    <xf numFmtId="0" fontId="0" fillId="0" borderId="33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6" xfId="0" applyBorder="1" applyAlignment="1">
      <alignment horizontal="left" wrapText="1"/>
    </xf>
    <xf numFmtId="10" fontId="0" fillId="0" borderId="1" xfId="7" applyNumberFormat="1" applyFont="1" applyBorder="1" applyAlignment="1">
      <alignment wrapText="1"/>
    </xf>
    <xf numFmtId="10" fontId="0" fillId="0" borderId="1" xfId="7" applyNumberFormat="1" applyFont="1" applyBorder="1" applyAlignment="1">
      <alignment horizontal="left" wrapText="1"/>
    </xf>
    <xf numFmtId="10" fontId="18" fillId="0" borderId="1" xfId="7" applyNumberFormat="1" applyFont="1" applyBorder="1" applyAlignment="1">
      <alignment horizontal="right" vertical="top" wrapText="1"/>
    </xf>
    <xf numFmtId="0" fontId="18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18" fillId="0" borderId="0" xfId="0" applyFont="1" applyAlignment="1">
      <alignment horizontal="left" wrapText="1"/>
    </xf>
    <xf numFmtId="0" fontId="18" fillId="0" borderId="0" xfId="0" applyFont="1"/>
    <xf numFmtId="0" fontId="17" fillId="0" borderId="0" xfId="0" applyFont="1" applyAlignment="1">
      <alignment horizontal="left" wrapText="1"/>
    </xf>
    <xf numFmtId="0" fontId="17" fillId="0" borderId="2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165" fontId="17" fillId="0" borderId="0" xfId="0" applyNumberFormat="1" applyFont="1" applyAlignment="1">
      <alignment horizontal="right" vertical="center"/>
    </xf>
    <xf numFmtId="165" fontId="17" fillId="0" borderId="3" xfId="0" applyNumberFormat="1" applyFont="1" applyBorder="1" applyAlignment="1">
      <alignment horizontal="right" vertical="center"/>
    </xf>
    <xf numFmtId="0" fontId="17" fillId="0" borderId="2" xfId="0" applyFont="1" applyBorder="1"/>
    <xf numFmtId="4" fontId="17" fillId="0" borderId="3" xfId="7" applyNumberFormat="1" applyFont="1" applyFill="1" applyBorder="1"/>
    <xf numFmtId="166" fontId="17" fillId="0" borderId="0" xfId="0" applyNumberFormat="1" applyFont="1" applyAlignment="1">
      <alignment horizontal="right"/>
    </xf>
    <xf numFmtId="0" fontId="17" fillId="0" borderId="4" xfId="0" applyFont="1" applyBorder="1" applyAlignment="1">
      <alignment horizontal="left"/>
    </xf>
    <xf numFmtId="0" fontId="17" fillId="0" borderId="5" xfId="0" applyFont="1" applyBorder="1"/>
    <xf numFmtId="0" fontId="17" fillId="0" borderId="5" xfId="0" applyFont="1" applyBorder="1" applyAlignment="1">
      <alignment horizontal="right"/>
    </xf>
    <xf numFmtId="4" fontId="17" fillId="0" borderId="6" xfId="7" applyNumberFormat="1" applyFont="1" applyFill="1" applyBorder="1"/>
    <xf numFmtId="0" fontId="17" fillId="0" borderId="0" xfId="0" applyFont="1" applyAlignment="1">
      <alignment wrapText="1"/>
    </xf>
    <xf numFmtId="0" fontId="0" fillId="0" borderId="31" xfId="0" applyBorder="1" applyAlignment="1">
      <alignment wrapText="1"/>
    </xf>
    <xf numFmtId="10" fontId="18" fillId="0" borderId="31" xfId="7" applyNumberFormat="1" applyFont="1" applyFill="1" applyBorder="1" applyAlignment="1">
      <alignment horizontal="right" wrapText="1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4" fontId="7" fillId="0" borderId="0" xfId="0" applyNumberFormat="1" applyFont="1" applyAlignment="1">
      <alignment horizontal="right"/>
    </xf>
    <xf numFmtId="172" fontId="0" fillId="0" borderId="1" xfId="7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vertical="top"/>
    </xf>
    <xf numFmtId="3" fontId="0" fillId="0" borderId="1" xfId="0" applyNumberFormat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8" fillId="5" borderId="1" xfId="4" applyFont="1" applyFill="1" applyBorder="1"/>
    <xf numFmtId="0" fontId="7" fillId="0" borderId="39" xfId="4" applyFont="1" applyBorder="1" applyAlignment="1">
      <alignment horizontal="left"/>
    </xf>
    <xf numFmtId="0" fontId="7" fillId="0" borderId="40" xfId="4" applyFont="1" applyBorder="1" applyAlignment="1">
      <alignment horizontal="left"/>
    </xf>
    <xf numFmtId="0" fontId="7" fillId="0" borderId="41" xfId="4" applyFont="1" applyBorder="1" applyAlignment="1">
      <alignment horizontal="left"/>
    </xf>
    <xf numFmtId="3" fontId="7" fillId="0" borderId="1" xfId="1" applyNumberFormat="1" applyFont="1" applyFill="1" applyBorder="1"/>
    <xf numFmtId="164" fontId="7" fillId="0" borderId="1" xfId="1" applyFont="1" applyFill="1" applyBorder="1"/>
    <xf numFmtId="0" fontId="26" fillId="0" borderId="1" xfId="0" applyFont="1" applyBorder="1" applyAlignment="1">
      <alignment horizontal="left" vertical="top" wrapText="1"/>
    </xf>
    <xf numFmtId="3" fontId="26" fillId="0" borderId="1" xfId="0" applyNumberFormat="1" applyFont="1" applyBorder="1" applyAlignment="1">
      <alignment horizontal="right" vertical="top" wrapText="1"/>
    </xf>
    <xf numFmtId="0" fontId="17" fillId="0" borderId="0" xfId="0" applyFont="1" applyAlignment="1">
      <alignment vertical="center"/>
    </xf>
    <xf numFmtId="49" fontId="18" fillId="0" borderId="0" xfId="6" applyNumberFormat="1" applyFont="1" applyFill="1" applyBorder="1" applyAlignment="1" applyProtection="1">
      <alignment horizontal="center" vertical="center" wrapText="1"/>
    </xf>
    <xf numFmtId="49" fontId="27" fillId="0" borderId="0" xfId="6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23" fillId="0" borderId="0" xfId="0" applyFont="1"/>
    <xf numFmtId="0" fontId="18" fillId="0" borderId="33" xfId="0" applyFont="1" applyBorder="1" applyAlignment="1">
      <alignment horizontal="left" wrapText="1"/>
    </xf>
    <xf numFmtId="0" fontId="18" fillId="0" borderId="33" xfId="0" applyFont="1" applyBorder="1" applyAlignment="1">
      <alignment horizontal="right" wrapText="1"/>
    </xf>
    <xf numFmtId="0" fontId="18" fillId="0" borderId="35" xfId="0" applyFont="1" applyBorder="1" applyAlignment="1">
      <alignment horizontal="left" wrapText="1"/>
    </xf>
    <xf numFmtId="0" fontId="8" fillId="0" borderId="0" xfId="5" applyFont="1"/>
    <xf numFmtId="173" fontId="25" fillId="0" borderId="1" xfId="0" applyNumberFormat="1" applyFont="1" applyBorder="1" applyAlignment="1">
      <alignment horizontal="right" vertical="top" wrapText="1"/>
    </xf>
    <xf numFmtId="4" fontId="7" fillId="0" borderId="1" xfId="4" applyNumberFormat="1" applyFont="1" applyBorder="1"/>
    <xf numFmtId="1" fontId="17" fillId="0" borderId="31" xfId="0" applyNumberFormat="1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9" xfId="0" applyFont="1" applyBorder="1" applyAlignment="1">
      <alignment horizontal="left" vertical="top"/>
    </xf>
    <xf numFmtId="0" fontId="17" fillId="0" borderId="10" xfId="0" applyFont="1" applyBorder="1" applyAlignment="1">
      <alignment horizontal="left" vertical="top"/>
    </xf>
    <xf numFmtId="174" fontId="17" fillId="0" borderId="9" xfId="1" applyNumberFormat="1" applyFont="1" applyFill="1" applyBorder="1" applyAlignment="1">
      <alignment horizontal="center" vertical="center"/>
    </xf>
    <xf numFmtId="174" fontId="17" fillId="0" borderId="25" xfId="1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top"/>
    </xf>
    <xf numFmtId="0" fontId="17" fillId="0" borderId="5" xfId="0" applyFont="1" applyBorder="1" applyAlignment="1">
      <alignment horizontal="left" vertical="top"/>
    </xf>
    <xf numFmtId="174" fontId="17" fillId="0" borderId="4" xfId="1" applyNumberFormat="1" applyFont="1" applyFill="1" applyBorder="1" applyAlignment="1">
      <alignment horizontal="center" vertical="center"/>
    </xf>
    <xf numFmtId="174" fontId="17" fillId="0" borderId="6" xfId="1" applyNumberFormat="1" applyFont="1" applyFill="1" applyBorder="1" applyAlignment="1">
      <alignment horizontal="center" vertical="center"/>
    </xf>
    <xf numFmtId="174" fontId="7" fillId="0" borderId="9" xfId="1" applyNumberFormat="1" applyFont="1" applyFill="1" applyBorder="1" applyAlignment="1">
      <alignment horizontal="center" vertical="center"/>
    </xf>
    <xf numFmtId="174" fontId="7" fillId="0" borderId="25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0" fontId="18" fillId="0" borderId="42" xfId="0" applyFont="1" applyBorder="1" applyAlignment="1">
      <alignment horizontal="center" vertical="top"/>
    </xf>
    <xf numFmtId="0" fontId="18" fillId="0" borderId="7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7" fillId="0" borderId="25" xfId="0" applyFont="1" applyBorder="1" applyAlignment="1">
      <alignment horizontal="left" vertical="top"/>
    </xf>
    <xf numFmtId="165" fontId="17" fillId="0" borderId="9" xfId="0" applyNumberFormat="1" applyFont="1" applyBorder="1" applyAlignment="1">
      <alignment horizontal="center" vertical="center"/>
    </xf>
    <xf numFmtId="165" fontId="17" fillId="0" borderId="25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top"/>
    </xf>
    <xf numFmtId="165" fontId="17" fillId="0" borderId="4" xfId="0" applyNumberFormat="1" applyFont="1" applyBorder="1" applyAlignment="1">
      <alignment horizontal="center" vertical="center"/>
    </xf>
    <xf numFmtId="165" fontId="17" fillId="0" borderId="6" xfId="0" applyNumberFormat="1" applyFont="1" applyBorder="1" applyAlignment="1">
      <alignment horizontal="center" vertical="center"/>
    </xf>
    <xf numFmtId="0" fontId="17" fillId="0" borderId="26" xfId="0" applyFont="1" applyBorder="1" applyAlignment="1">
      <alignment horizontal="left" vertical="top"/>
    </xf>
    <xf numFmtId="0" fontId="17" fillId="0" borderId="27" xfId="0" applyFont="1" applyBorder="1" applyAlignment="1">
      <alignment horizontal="left" vertical="top"/>
    </xf>
    <xf numFmtId="0" fontId="17" fillId="0" borderId="28" xfId="0" applyFont="1" applyBorder="1" applyAlignment="1">
      <alignment horizontal="left" vertical="top"/>
    </xf>
    <xf numFmtId="165" fontId="17" fillId="0" borderId="26" xfId="0" applyNumberFormat="1" applyFont="1" applyBorder="1" applyAlignment="1">
      <alignment horizontal="center" vertical="center"/>
    </xf>
    <xf numFmtId="165" fontId="17" fillId="0" borderId="28" xfId="0" applyNumberFormat="1" applyFont="1" applyBorder="1" applyAlignment="1">
      <alignment horizontal="center" vertical="center"/>
    </xf>
    <xf numFmtId="165" fontId="17" fillId="0" borderId="0" xfId="0" applyNumberFormat="1" applyFont="1" applyAlignment="1">
      <alignment horizontal="right"/>
    </xf>
    <xf numFmtId="165" fontId="17" fillId="0" borderId="5" xfId="0" applyNumberFormat="1" applyFont="1" applyBorder="1" applyAlignment="1">
      <alignment horizontal="right"/>
    </xf>
    <xf numFmtId="0" fontId="18" fillId="0" borderId="14" xfId="0" applyFont="1" applyBorder="1" applyAlignment="1">
      <alignment horizontal="left" vertical="top"/>
    </xf>
    <xf numFmtId="0" fontId="18" fillId="0" borderId="15" xfId="0" applyFont="1" applyBorder="1" applyAlignment="1">
      <alignment horizontal="left" vertical="top"/>
    </xf>
    <xf numFmtId="0" fontId="18" fillId="0" borderId="7" xfId="0" applyFont="1" applyBorder="1" applyAlignment="1">
      <alignment horizontal="center" vertical="top"/>
    </xf>
    <xf numFmtId="0" fontId="18" fillId="0" borderId="17" xfId="0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3" xfId="0" applyFont="1" applyBorder="1" applyAlignment="1">
      <alignment horizontal="center" vertical="top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174" fontId="7" fillId="0" borderId="44" xfId="1" applyNumberFormat="1" applyFont="1" applyFill="1" applyBorder="1" applyAlignment="1">
      <alignment horizontal="center" vertical="center"/>
    </xf>
    <xf numFmtId="174" fontId="7" fillId="0" borderId="45" xfId="1" applyNumberFormat="1" applyFont="1" applyFill="1" applyBorder="1" applyAlignment="1">
      <alignment horizontal="center" vertical="center"/>
    </xf>
    <xf numFmtId="174" fontId="7" fillId="0" borderId="41" xfId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174" fontId="7" fillId="0" borderId="46" xfId="1" applyNumberFormat="1" applyFont="1" applyFill="1" applyBorder="1" applyAlignment="1">
      <alignment horizontal="center" vertical="center"/>
    </xf>
    <xf numFmtId="174" fontId="7" fillId="0" borderId="47" xfId="1" applyNumberFormat="1" applyFont="1" applyFill="1" applyBorder="1" applyAlignment="1">
      <alignment horizontal="center" vertical="center"/>
    </xf>
    <xf numFmtId="174" fontId="7" fillId="0" borderId="50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165" fontId="7" fillId="0" borderId="44" xfId="0" applyNumberFormat="1" applyFont="1" applyBorder="1" applyAlignment="1">
      <alignment horizontal="center" vertical="center"/>
    </xf>
    <xf numFmtId="165" fontId="7" fillId="0" borderId="45" xfId="0" applyNumberFormat="1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165" fontId="7" fillId="0" borderId="46" xfId="0" applyNumberFormat="1" applyFont="1" applyBorder="1" applyAlignment="1">
      <alignment horizontal="center" vertical="center"/>
    </xf>
    <xf numFmtId="165" fontId="7" fillId="0" borderId="47" xfId="0" applyNumberFormat="1" applyFont="1" applyBorder="1" applyAlignment="1">
      <alignment horizontal="center" vertical="center"/>
    </xf>
    <xf numFmtId="165" fontId="7" fillId="0" borderId="22" xfId="0" applyNumberFormat="1" applyFont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top"/>
    </xf>
    <xf numFmtId="0" fontId="7" fillId="0" borderId="29" xfId="0" applyFont="1" applyBorder="1" applyAlignment="1">
      <alignment horizontal="left" vertical="top"/>
    </xf>
    <xf numFmtId="165" fontId="7" fillId="0" borderId="48" xfId="0" applyNumberFormat="1" applyFont="1" applyBorder="1" applyAlignment="1">
      <alignment horizontal="center" vertical="center"/>
    </xf>
    <xf numFmtId="165" fontId="7" fillId="0" borderId="49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right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1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17" xfId="0" applyFont="1" applyBorder="1" applyAlignment="1">
      <alignment horizontal="center" vertical="top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165" fontId="7" fillId="0" borderId="10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8" xfId="0" applyFont="1" applyBorder="1" applyAlignment="1">
      <alignment horizontal="center" vertical="top"/>
    </xf>
    <xf numFmtId="165" fontId="7" fillId="0" borderId="38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top"/>
    </xf>
    <xf numFmtId="165" fontId="7" fillId="0" borderId="29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top"/>
    </xf>
    <xf numFmtId="0" fontId="7" fillId="0" borderId="38" xfId="0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174" fontId="7" fillId="0" borderId="22" xfId="1" applyNumberFormat="1" applyFont="1" applyFill="1" applyBorder="1" applyAlignment="1">
      <alignment horizontal="center" vertical="center"/>
    </xf>
    <xf numFmtId="174" fontId="7" fillId="0" borderId="23" xfId="1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top"/>
    </xf>
    <xf numFmtId="0" fontId="7" fillId="0" borderId="37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174" fontId="7" fillId="0" borderId="18" xfId="1" applyNumberFormat="1" applyFont="1" applyFill="1" applyBorder="1" applyAlignment="1">
      <alignment horizontal="center" vertical="center"/>
    </xf>
    <xf numFmtId="174" fontId="7" fillId="0" borderId="19" xfId="1" applyNumberFormat="1" applyFont="1" applyFill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5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174" fontId="7" fillId="0" borderId="38" xfId="1" applyNumberFormat="1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top"/>
    </xf>
    <xf numFmtId="0" fontId="7" fillId="0" borderId="27" xfId="0" applyFont="1" applyBorder="1" applyAlignment="1">
      <alignment horizontal="left" vertical="top"/>
    </xf>
    <xf numFmtId="174" fontId="7" fillId="0" borderId="30" xfId="1" applyNumberFormat="1" applyFont="1" applyFill="1" applyBorder="1" applyAlignment="1">
      <alignment horizontal="center" vertical="center"/>
    </xf>
    <xf numFmtId="174" fontId="7" fillId="0" borderId="43" xfId="1" applyNumberFormat="1" applyFont="1" applyFill="1" applyBorder="1" applyAlignment="1">
      <alignment horizontal="center" vertical="center"/>
    </xf>
    <xf numFmtId="174" fontId="7" fillId="0" borderId="37" xfId="1" applyNumberFormat="1" applyFont="1" applyFill="1" applyBorder="1" applyAlignment="1">
      <alignment horizontal="center" vertical="center"/>
    </xf>
    <xf numFmtId="174" fontId="7" fillId="0" borderId="38" xfId="1" applyNumberFormat="1" applyFont="1" applyFill="1" applyBorder="1" applyAlignment="1">
      <alignment horizontal="center"/>
    </xf>
    <xf numFmtId="174" fontId="7" fillId="0" borderId="23" xfId="1" applyNumberFormat="1" applyFont="1" applyFill="1" applyBorder="1" applyAlignment="1">
      <alignment horizontal="center"/>
    </xf>
    <xf numFmtId="165" fontId="7" fillId="0" borderId="4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174" fontId="7" fillId="0" borderId="37" xfId="1" applyNumberFormat="1" applyFont="1" applyFill="1" applyBorder="1" applyAlignment="1">
      <alignment horizontal="center"/>
    </xf>
    <xf numFmtId="174" fontId="7" fillId="0" borderId="19" xfId="1" applyNumberFormat="1" applyFont="1" applyFill="1" applyBorder="1" applyAlignment="1">
      <alignment horizontal="center"/>
    </xf>
    <xf numFmtId="174" fontId="7" fillId="0" borderId="52" xfId="1" applyNumberFormat="1" applyFont="1" applyFill="1" applyBorder="1" applyAlignment="1">
      <alignment horizontal="center" vertical="center"/>
    </xf>
    <xf numFmtId="174" fontId="7" fillId="0" borderId="53" xfId="1" applyNumberFormat="1" applyFont="1" applyFill="1" applyBorder="1" applyAlignment="1">
      <alignment horizontal="center" vertical="center"/>
    </xf>
    <xf numFmtId="164" fontId="7" fillId="0" borderId="18" xfId="1" applyFont="1" applyFill="1" applyBorder="1" applyAlignment="1">
      <alignment horizontal="center" vertical="center"/>
    </xf>
    <xf numFmtId="164" fontId="7" fillId="0" borderId="19" xfId="1" applyFont="1" applyFill="1" applyBorder="1" applyAlignment="1">
      <alignment horizontal="center" vertical="center"/>
    </xf>
    <xf numFmtId="169" fontId="7" fillId="0" borderId="22" xfId="1" applyNumberFormat="1" applyFont="1" applyFill="1" applyBorder="1" applyAlignment="1">
      <alignment horizontal="center" vertical="center"/>
    </xf>
    <xf numFmtId="169" fontId="7" fillId="0" borderId="23" xfId="1" applyNumberFormat="1" applyFont="1" applyFill="1" applyBorder="1" applyAlignment="1">
      <alignment horizontal="center" vertical="center"/>
    </xf>
    <xf numFmtId="169" fontId="7" fillId="0" borderId="20" xfId="1" applyNumberFormat="1" applyFont="1" applyFill="1" applyBorder="1" applyAlignment="1">
      <alignment horizontal="center" vertical="center"/>
    </xf>
    <xf numFmtId="169" fontId="7" fillId="0" borderId="21" xfId="1" applyNumberFormat="1" applyFont="1" applyFill="1" applyBorder="1" applyAlignment="1">
      <alignment horizontal="center" vertical="center"/>
    </xf>
    <xf numFmtId="164" fontId="7" fillId="0" borderId="22" xfId="1" applyFont="1" applyFill="1" applyBorder="1" applyAlignment="1">
      <alignment vertical="center"/>
    </xf>
    <xf numFmtId="164" fontId="7" fillId="0" borderId="23" xfId="1" applyFont="1" applyFill="1" applyBorder="1" applyAlignment="1">
      <alignment vertical="center"/>
    </xf>
    <xf numFmtId="164" fontId="7" fillId="0" borderId="9" xfId="1" applyFont="1" applyFill="1" applyBorder="1" applyAlignment="1">
      <alignment vertical="center"/>
    </xf>
    <xf numFmtId="164" fontId="7" fillId="0" borderId="19" xfId="1" applyFont="1" applyFill="1" applyBorder="1" applyAlignment="1">
      <alignment vertical="center"/>
    </xf>
    <xf numFmtId="164" fontId="7" fillId="0" borderId="20" xfId="1" applyFont="1" applyFill="1" applyBorder="1" applyAlignment="1">
      <alignment vertical="center"/>
    </xf>
    <xf numFmtId="164" fontId="7" fillId="0" borderId="21" xfId="1" applyFont="1" applyFill="1" applyBorder="1" applyAlignment="1">
      <alignment vertical="center"/>
    </xf>
    <xf numFmtId="169" fontId="7" fillId="0" borderId="44" xfId="1" applyNumberFormat="1" applyFont="1" applyFill="1" applyBorder="1" applyAlignment="1">
      <alignment vertical="center"/>
    </xf>
    <xf numFmtId="169" fontId="7" fillId="0" borderId="45" xfId="1" applyNumberFormat="1" applyFont="1" applyFill="1" applyBorder="1" applyAlignment="1">
      <alignment vertical="center"/>
    </xf>
    <xf numFmtId="169" fontId="7" fillId="0" borderId="46" xfId="1" applyNumberFormat="1" applyFont="1" applyFill="1" applyBorder="1" applyAlignment="1">
      <alignment vertical="center"/>
    </xf>
    <xf numFmtId="169" fontId="7" fillId="0" borderId="47" xfId="1" applyNumberFormat="1" applyFont="1" applyFill="1" applyBorder="1" applyAlignment="1">
      <alignment vertical="center"/>
    </xf>
    <xf numFmtId="0" fontId="9" fillId="0" borderId="30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  <xf numFmtId="164" fontId="7" fillId="0" borderId="38" xfId="1" applyFont="1" applyFill="1" applyBorder="1" applyAlignment="1">
      <alignment vertical="center"/>
    </xf>
    <xf numFmtId="164" fontId="7" fillId="0" borderId="29" xfId="1" applyFont="1" applyFill="1" applyBorder="1" applyAlignment="1">
      <alignment vertical="center"/>
    </xf>
    <xf numFmtId="164" fontId="7" fillId="0" borderId="20" xfId="1" applyFont="1" applyFill="1" applyBorder="1" applyAlignment="1">
      <alignment horizontal="center" vertical="center"/>
    </xf>
    <xf numFmtId="164" fontId="7" fillId="0" borderId="21" xfId="1" applyFont="1" applyFill="1" applyBorder="1" applyAlignment="1">
      <alignment horizontal="center" vertical="center"/>
    </xf>
    <xf numFmtId="164" fontId="7" fillId="0" borderId="22" xfId="1" applyFont="1" applyFill="1" applyBorder="1" applyAlignment="1">
      <alignment horizontal="center" vertical="center"/>
    </xf>
    <xf numFmtId="164" fontId="7" fillId="0" borderId="23" xfId="1" applyFont="1" applyFill="1" applyBorder="1" applyAlignment="1">
      <alignment horizontal="center" vertical="center"/>
    </xf>
    <xf numFmtId="164" fontId="7" fillId="0" borderId="46" xfId="1" applyFont="1" applyFill="1" applyBorder="1" applyAlignment="1">
      <alignment horizontal="center" vertical="center"/>
    </xf>
    <xf numFmtId="164" fontId="7" fillId="0" borderId="47" xfId="1" applyFont="1" applyFill="1" applyBorder="1" applyAlignment="1">
      <alignment horizontal="center" vertical="center"/>
    </xf>
    <xf numFmtId="164" fontId="7" fillId="0" borderId="50" xfId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164" fontId="7" fillId="0" borderId="44" xfId="1" applyFont="1" applyFill="1" applyBorder="1" applyAlignment="1">
      <alignment horizontal="center" vertical="center"/>
    </xf>
    <xf numFmtId="164" fontId="7" fillId="0" borderId="45" xfId="1" applyFont="1" applyFill="1" applyBorder="1" applyAlignment="1">
      <alignment horizontal="center" vertical="center"/>
    </xf>
    <xf numFmtId="164" fontId="7" fillId="0" borderId="41" xfId="1" applyFont="1" applyFill="1" applyBorder="1" applyAlignment="1">
      <alignment horizontal="center" vertical="center"/>
    </xf>
  </cellXfs>
  <cellStyles count="8">
    <cellStyle name="Comma" xfId="1" builtinId="3"/>
    <cellStyle name="Comma 2" xfId="2" xr:uid="{FD57383B-3C0C-493B-A243-BA32D6D5C7E0}"/>
    <cellStyle name="Normal" xfId="0" builtinId="0"/>
    <cellStyle name="Normal 2" xfId="3" xr:uid="{CBC60CFB-14EF-4A38-90DB-A38B07FB52C5}"/>
    <cellStyle name="Normal 2 2 2" xfId="4" xr:uid="{BC6F5483-7A86-4343-852D-B92E44CF125E}"/>
    <cellStyle name="Normal 2 3 2" xfId="5" xr:uid="{90F687DD-2895-4CE6-87D6-7AFFC4929FFE}"/>
    <cellStyle name="Normal 3" xfId="6" xr:uid="{1F1715DC-385F-4169-8EAE-CF24FC10D439}"/>
    <cellStyle name="Percent" xfId="7" builtinId="5"/>
  </cellStyles>
  <dxfs count="2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indexed="9"/>
      </font>
      <fill>
        <patternFill>
          <fgColor indexed="9"/>
          <bgColor indexed="9"/>
        </patternFill>
      </fill>
    </dxf>
    <dxf>
      <font>
        <color indexed="9"/>
      </font>
      <fill>
        <patternFill>
          <fgColor indexed="9"/>
          <bgColor indexed="9"/>
        </patternFill>
      </fill>
    </dxf>
    <dxf>
      <font>
        <color indexed="9"/>
      </font>
      <fill>
        <patternFill>
          <fgColor indexed="9"/>
          <bgColor indexed="9"/>
        </patternFill>
      </fill>
    </dxf>
    <dxf>
      <font>
        <condense val="0"/>
        <extend val="0"/>
        <color indexed="10"/>
      </font>
    </dxf>
    <dxf>
      <font>
        <color indexed="9"/>
      </font>
      <fill>
        <patternFill>
          <fgColor indexed="9"/>
          <bgColor indexed="9"/>
        </patternFill>
      </fill>
    </dxf>
    <dxf>
      <font>
        <color indexed="9"/>
      </font>
      <fill>
        <patternFill>
          <fgColor indexed="9"/>
          <bgColor indexed="9"/>
        </patternFill>
      </fill>
    </dxf>
    <dxf>
      <font>
        <color indexed="9"/>
      </font>
      <fill>
        <patternFill>
          <fgColor indexed="9"/>
          <bgColor indexed="9"/>
        </patternFill>
      </fill>
    </dxf>
    <dxf>
      <font>
        <color indexed="9"/>
      </font>
      <fill>
        <patternFill>
          <fgColor indexed="9"/>
          <bgColor indexed="9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indexed="9"/>
      </font>
      <fill>
        <patternFill>
          <fgColor indexed="9"/>
          <bgColor indexed="9"/>
        </patternFill>
      </fill>
    </dxf>
    <dxf>
      <font>
        <condense val="0"/>
        <extend val="0"/>
        <color indexed="10"/>
      </font>
    </dxf>
    <dxf>
      <font>
        <color indexed="9"/>
      </font>
      <fill>
        <patternFill>
          <fgColor indexed="9"/>
          <bgColor indexed="9"/>
        </patternFill>
      </fill>
    </dxf>
    <dxf>
      <font>
        <color indexed="9"/>
      </font>
      <fill>
        <patternFill>
          <fgColor indexed="9"/>
          <bgColor indexed="9"/>
        </patternFill>
      </fill>
    </dxf>
    <dxf>
      <font>
        <color indexed="9"/>
      </font>
      <fill>
        <patternFill>
          <fgColor indexed="9"/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693352</xdr:colOff>
      <xdr:row>102</xdr:row>
      <xdr:rowOff>154780</xdr:rowOff>
    </xdr:from>
    <xdr:to>
      <xdr:col>7</xdr:col>
      <xdr:colOff>937334</xdr:colOff>
      <xdr:row>124</xdr:row>
      <xdr:rowOff>145256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8671FC-A92F-A7CC-4E49-05F3EC8CA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352" y="19252405"/>
          <a:ext cx="10947701" cy="3681413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1797844</xdr:colOff>
      <xdr:row>169</xdr:row>
      <xdr:rowOff>142876</xdr:rowOff>
    </xdr:from>
    <xdr:to>
      <xdr:col>5</xdr:col>
      <xdr:colOff>441563</xdr:colOff>
      <xdr:row>190</xdr:row>
      <xdr:rowOff>26193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204F23-D3E4-EF28-A9EC-B741E0201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844" y="33016032"/>
          <a:ext cx="10800000" cy="3883817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109</xdr:row>
      <xdr:rowOff>71438</xdr:rowOff>
    </xdr:from>
    <xdr:to>
      <xdr:col>7</xdr:col>
      <xdr:colOff>536812</xdr:colOff>
      <xdr:row>129</xdr:row>
      <xdr:rowOff>146935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0D0CBA-FB3C-AA6D-0C44-EF1D949CE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1538407"/>
          <a:ext cx="10800000" cy="3885497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85</xdr:row>
      <xdr:rowOff>83344</xdr:rowOff>
    </xdr:from>
    <xdr:to>
      <xdr:col>7</xdr:col>
      <xdr:colOff>584437</xdr:colOff>
      <xdr:row>107</xdr:row>
      <xdr:rowOff>159996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8D1918-FDC8-D2AB-5EBC-489044440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5835313"/>
          <a:ext cx="10800000" cy="3791402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68</xdr:row>
      <xdr:rowOff>95250</xdr:rowOff>
    </xdr:from>
    <xdr:to>
      <xdr:col>7</xdr:col>
      <xdr:colOff>905906</xdr:colOff>
      <xdr:row>90</xdr:row>
      <xdr:rowOff>47356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9E543C-B40C-4707-D9E3-881953042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834938"/>
          <a:ext cx="10800000" cy="3643043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87</xdr:row>
      <xdr:rowOff>11906</xdr:rowOff>
    </xdr:from>
    <xdr:to>
      <xdr:col>7</xdr:col>
      <xdr:colOff>465375</xdr:colOff>
      <xdr:row>106</xdr:row>
      <xdr:rowOff>90432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51985C-9264-E484-83EC-C3BD68B4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395031"/>
          <a:ext cx="10800000" cy="3698026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87</xdr:row>
      <xdr:rowOff>142875</xdr:rowOff>
    </xdr:from>
    <xdr:to>
      <xdr:col>7</xdr:col>
      <xdr:colOff>405844</xdr:colOff>
      <xdr:row>106</xdr:row>
      <xdr:rowOff>129107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CA2808-1F39-126B-B465-C158C7D7F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502188"/>
          <a:ext cx="10800000" cy="3605732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80</xdr:row>
      <xdr:rowOff>178594</xdr:rowOff>
    </xdr:from>
    <xdr:to>
      <xdr:col>7</xdr:col>
      <xdr:colOff>822562</xdr:colOff>
      <xdr:row>99</xdr:row>
      <xdr:rowOff>89212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2B0450-857B-EF2D-73B8-88C8FE1FA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049625"/>
          <a:ext cx="10800000" cy="3530118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369094</xdr:colOff>
      <xdr:row>121</xdr:row>
      <xdr:rowOff>71437</xdr:rowOff>
    </xdr:from>
    <xdr:to>
      <xdr:col>7</xdr:col>
      <xdr:colOff>810656</xdr:colOff>
      <xdr:row>141</xdr:row>
      <xdr:rowOff>138316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35F092-1D77-69FD-B434-7F0C544EA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4" y="23776781"/>
          <a:ext cx="10800000" cy="388878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126</xdr:row>
      <xdr:rowOff>11906</xdr:rowOff>
    </xdr:from>
    <xdr:to>
      <xdr:col>7</xdr:col>
      <xdr:colOff>739219</xdr:colOff>
      <xdr:row>146</xdr:row>
      <xdr:rowOff>161750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86120F-DC12-D62D-05BD-CC06948BB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98312"/>
          <a:ext cx="10800000" cy="3959844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131</xdr:row>
      <xdr:rowOff>130969</xdr:rowOff>
    </xdr:from>
    <xdr:to>
      <xdr:col>7</xdr:col>
      <xdr:colOff>108187</xdr:colOff>
      <xdr:row>152</xdr:row>
      <xdr:rowOff>14622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D4878B-282E-75B9-5DD8-64619AB79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646063"/>
          <a:ext cx="10800000" cy="3884153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19438-A289-4386-A97A-CD621A01EF99}">
  <sheetPr>
    <pageSetUpPr autoPageBreaks="0"/>
  </sheetPr>
  <dimension ref="A1:N103"/>
  <sheetViews>
    <sheetView tabSelected="1" zoomScale="80" zoomScaleNormal="80" workbookViewId="0">
      <selection sqref="A1:H1"/>
    </sheetView>
  </sheetViews>
  <sheetFormatPr defaultColWidth="9.42578125" defaultRowHeight="12.75"/>
  <cols>
    <col min="1" max="1" width="64.42578125" style="26" bestFit="1" customWidth="1"/>
    <col min="2" max="2" width="16.5703125" style="26" customWidth="1"/>
    <col min="3" max="3" width="14" style="26" customWidth="1"/>
    <col min="4" max="4" width="16.42578125" style="26" customWidth="1"/>
    <col min="5" max="5" width="17.5703125" style="26" customWidth="1"/>
    <col min="6" max="6" width="16.42578125" style="27" customWidth="1"/>
    <col min="7" max="7" width="15.140625" style="26" customWidth="1"/>
    <col min="8" max="8" width="17.42578125" style="26" customWidth="1"/>
    <col min="9" max="14" width="9.42578125" style="28"/>
    <col min="15" max="16384" width="9.42578125" style="26"/>
  </cols>
  <sheetData>
    <row r="1" spans="1:11" ht="15" customHeight="1" thickBot="1">
      <c r="A1" s="206" t="s">
        <v>535</v>
      </c>
      <c r="B1" s="207"/>
      <c r="C1" s="207"/>
      <c r="D1" s="207"/>
      <c r="E1" s="207"/>
      <c r="F1" s="207"/>
      <c r="G1" s="207"/>
      <c r="H1" s="208"/>
      <c r="I1" s="28" t="s">
        <v>585</v>
      </c>
    </row>
    <row r="2" spans="1:11" ht="15" customHeight="1">
      <c r="A2" s="206" t="s">
        <v>0</v>
      </c>
      <c r="B2" s="207"/>
      <c r="C2" s="207"/>
      <c r="D2" s="207"/>
      <c r="E2" s="207"/>
      <c r="F2" s="207"/>
      <c r="G2" s="207"/>
      <c r="H2" s="208"/>
    </row>
    <row r="3" spans="1:11">
      <c r="A3" s="16"/>
      <c r="B3" s="16"/>
      <c r="C3" s="16"/>
      <c r="D3" s="16"/>
      <c r="E3" s="16"/>
      <c r="F3" s="16"/>
      <c r="G3" s="16"/>
      <c r="H3" s="16"/>
    </row>
    <row r="4" spans="1:11" ht="34.5" customHeight="1">
      <c r="A4" s="209" t="s">
        <v>65</v>
      </c>
      <c r="B4" s="209"/>
      <c r="C4" s="209"/>
      <c r="D4" s="209"/>
      <c r="E4" s="209"/>
      <c r="F4" s="209"/>
      <c r="G4" s="209"/>
      <c r="H4" s="209"/>
    </row>
    <row r="5" spans="1:11" ht="42" customHeight="1">
      <c r="A5" s="45" t="s">
        <v>1</v>
      </c>
      <c r="B5" s="47" t="s">
        <v>2</v>
      </c>
      <c r="C5" s="48" t="s">
        <v>3</v>
      </c>
      <c r="D5" s="48" t="s">
        <v>4</v>
      </c>
      <c r="E5" s="47" t="s">
        <v>5</v>
      </c>
      <c r="F5" s="47" t="s">
        <v>6</v>
      </c>
      <c r="G5" s="47" t="s">
        <v>7</v>
      </c>
      <c r="H5" s="47" t="s">
        <v>8</v>
      </c>
    </row>
    <row r="6" spans="1:11" ht="15" customHeight="1">
      <c r="A6" s="63" t="s">
        <v>9</v>
      </c>
      <c r="B6" s="62"/>
      <c r="C6" s="62"/>
      <c r="D6" s="62"/>
      <c r="E6" s="62"/>
      <c r="F6" s="62"/>
      <c r="G6" s="62"/>
      <c r="H6" s="54"/>
    </row>
    <row r="7" spans="1:11" ht="15" customHeight="1">
      <c r="A7" s="63" t="s">
        <v>10</v>
      </c>
      <c r="B7" s="62"/>
      <c r="C7" s="62"/>
      <c r="D7" s="62"/>
      <c r="E7" s="62"/>
      <c r="F7" s="62"/>
      <c r="G7" s="62"/>
      <c r="H7" s="54"/>
    </row>
    <row r="8" spans="1:11" ht="15" customHeight="1">
      <c r="A8" s="63" t="s">
        <v>13</v>
      </c>
      <c r="B8" s="62"/>
      <c r="C8" s="62"/>
      <c r="D8" s="62"/>
      <c r="E8" s="60" t="s">
        <v>27</v>
      </c>
      <c r="F8" s="60" t="s">
        <v>27</v>
      </c>
      <c r="G8" s="62"/>
      <c r="H8" s="54"/>
    </row>
    <row r="9" spans="1:11" ht="15" customHeight="1">
      <c r="A9" s="63" t="s">
        <v>26</v>
      </c>
      <c r="B9" s="62"/>
      <c r="C9" s="62"/>
      <c r="D9" s="62"/>
      <c r="E9" s="62"/>
      <c r="F9" s="62"/>
      <c r="G9" s="62"/>
      <c r="H9" s="54"/>
    </row>
    <row r="10" spans="1:11" ht="15" customHeight="1">
      <c r="A10" s="63" t="s">
        <v>13</v>
      </c>
      <c r="B10" s="62"/>
      <c r="C10" s="62"/>
      <c r="D10" s="62"/>
      <c r="E10" s="60" t="s">
        <v>27</v>
      </c>
      <c r="F10" s="60" t="s">
        <v>27</v>
      </c>
      <c r="G10" s="62"/>
      <c r="H10" s="54"/>
    </row>
    <row r="11" spans="1:11" ht="15" customHeight="1">
      <c r="A11" s="63" t="s">
        <v>28</v>
      </c>
      <c r="B11" s="62"/>
      <c r="C11" s="62"/>
      <c r="D11" s="62"/>
      <c r="E11" s="62"/>
      <c r="F11" s="62"/>
      <c r="G11" s="62"/>
      <c r="H11" s="35"/>
    </row>
    <row r="12" spans="1:11" ht="15" customHeight="1">
      <c r="A12" s="63" t="s">
        <v>13</v>
      </c>
      <c r="B12" s="62"/>
      <c r="C12" s="62"/>
      <c r="D12" s="62"/>
      <c r="E12" s="60" t="s">
        <v>27</v>
      </c>
      <c r="F12" s="60" t="s">
        <v>27</v>
      </c>
      <c r="G12" s="62"/>
      <c r="H12" s="54"/>
    </row>
    <row r="13" spans="1:11" ht="15" customHeight="1">
      <c r="A13" s="63" t="s">
        <v>29</v>
      </c>
      <c r="B13" s="62"/>
      <c r="C13" s="62"/>
      <c r="D13" s="62"/>
      <c r="E13" s="60" t="s">
        <v>27</v>
      </c>
      <c r="F13" s="60" t="s">
        <v>27</v>
      </c>
      <c r="G13" s="62"/>
      <c r="H13" s="54"/>
    </row>
    <row r="14" spans="1:11" ht="15" customHeight="1">
      <c r="A14" s="49"/>
      <c r="B14" s="43"/>
      <c r="C14" s="43"/>
      <c r="D14" s="43"/>
      <c r="E14" s="43"/>
      <c r="F14" s="43"/>
      <c r="G14" s="43"/>
      <c r="H14" s="42"/>
    </row>
    <row r="15" spans="1:11" ht="15" customHeight="1">
      <c r="A15" s="63" t="s">
        <v>30</v>
      </c>
      <c r="B15" s="62"/>
      <c r="C15" s="62"/>
      <c r="D15" s="62"/>
      <c r="E15" s="62"/>
      <c r="F15" s="62"/>
      <c r="G15" s="62"/>
      <c r="H15" s="42"/>
      <c r="K15" s="28">
        <v>1</v>
      </c>
    </row>
    <row r="16" spans="1:11" ht="15" customHeight="1">
      <c r="A16" s="63" t="s">
        <v>66</v>
      </c>
      <c r="B16" s="62"/>
      <c r="C16" s="62"/>
      <c r="D16" s="62"/>
      <c r="E16" s="62"/>
      <c r="F16" s="62"/>
      <c r="G16" s="62"/>
      <c r="H16" s="54"/>
    </row>
    <row r="17" spans="1:10" ht="15" customHeight="1">
      <c r="A17" s="54" t="s">
        <v>601</v>
      </c>
      <c r="B17" s="54" t="s">
        <v>301</v>
      </c>
      <c r="C17" s="54" t="s">
        <v>67</v>
      </c>
      <c r="D17" s="55">
        <v>7500000</v>
      </c>
      <c r="E17" s="56">
        <v>7372.7475000000004</v>
      </c>
      <c r="F17" s="57">
        <v>0.10442</v>
      </c>
      <c r="G17" s="57">
        <v>7.4997999999999995E-2</v>
      </c>
      <c r="H17" s="54"/>
      <c r="I17" s="26"/>
      <c r="J17" s="26"/>
    </row>
    <row r="18" spans="1:10" ht="15" customHeight="1">
      <c r="A18" s="54" t="s">
        <v>602</v>
      </c>
      <c r="B18" s="54" t="s">
        <v>302</v>
      </c>
      <c r="C18" s="54" t="s">
        <v>67</v>
      </c>
      <c r="D18" s="55">
        <v>2500000</v>
      </c>
      <c r="E18" s="56">
        <v>2478.335</v>
      </c>
      <c r="F18" s="57">
        <v>3.5101E-2</v>
      </c>
      <c r="G18" s="57">
        <v>7.9768999999999993E-2</v>
      </c>
      <c r="H18" s="42"/>
      <c r="I18" s="26"/>
    </row>
    <row r="19" spans="1:10" ht="15" customHeight="1">
      <c r="A19" s="54" t="s">
        <v>603</v>
      </c>
      <c r="B19" s="54" t="s">
        <v>303</v>
      </c>
      <c r="C19" s="54" t="s">
        <v>67</v>
      </c>
      <c r="D19" s="55">
        <v>2500000</v>
      </c>
      <c r="E19" s="56">
        <v>2474.6675</v>
      </c>
      <c r="F19" s="57">
        <v>3.5049000000000004E-2</v>
      </c>
      <c r="G19" s="57">
        <v>7.9501000000000002E-2</v>
      </c>
      <c r="H19" s="42"/>
      <c r="I19" s="26"/>
    </row>
    <row r="20" spans="1:10" ht="15" customHeight="1">
      <c r="A20" s="54" t="s">
        <v>604</v>
      </c>
      <c r="B20" s="54" t="s">
        <v>304</v>
      </c>
      <c r="C20" s="54" t="s">
        <v>586</v>
      </c>
      <c r="D20" s="55">
        <v>2500000</v>
      </c>
      <c r="E20" s="56">
        <v>2471.12</v>
      </c>
      <c r="F20" s="57">
        <v>3.4998999999999995E-2</v>
      </c>
      <c r="G20" s="57">
        <v>7.8996999999999998E-2</v>
      </c>
      <c r="H20" s="42"/>
      <c r="I20" s="26"/>
    </row>
    <row r="21" spans="1:10" ht="15" customHeight="1">
      <c r="A21" s="54" t="s">
        <v>605</v>
      </c>
      <c r="B21" s="54" t="s">
        <v>305</v>
      </c>
      <c r="C21" s="54" t="s">
        <v>67</v>
      </c>
      <c r="D21" s="55">
        <v>2500000</v>
      </c>
      <c r="E21" s="56">
        <v>2468.5974999999999</v>
      </c>
      <c r="F21" s="57">
        <v>3.4963000000000001E-2</v>
      </c>
      <c r="G21" s="57">
        <v>7.3700000000000002E-2</v>
      </c>
      <c r="H21" s="42"/>
      <c r="I21" s="26"/>
    </row>
    <row r="22" spans="1:10" ht="15" customHeight="1">
      <c r="A22" s="54" t="s">
        <v>606</v>
      </c>
      <c r="B22" s="54" t="s">
        <v>306</v>
      </c>
      <c r="C22" s="54" t="s">
        <v>68</v>
      </c>
      <c r="D22" s="55">
        <v>2500000</v>
      </c>
      <c r="E22" s="56">
        <v>2467.6475</v>
      </c>
      <c r="F22" s="57">
        <v>3.4949000000000001E-2</v>
      </c>
      <c r="G22" s="57">
        <v>7.3623999999999995E-2</v>
      </c>
      <c r="H22" s="42"/>
      <c r="I22" s="26"/>
    </row>
    <row r="23" spans="1:10" ht="15" customHeight="1">
      <c r="A23" s="54" t="s">
        <v>607</v>
      </c>
      <c r="B23" s="54" t="s">
        <v>307</v>
      </c>
      <c r="C23" s="54" t="s">
        <v>586</v>
      </c>
      <c r="D23" s="55">
        <v>2500000</v>
      </c>
      <c r="E23" s="56">
        <v>2462.6574999999998</v>
      </c>
      <c r="F23" s="57">
        <v>3.4879E-2</v>
      </c>
      <c r="G23" s="57">
        <v>7.3798000000000002E-2</v>
      </c>
      <c r="H23" s="42"/>
      <c r="I23" s="26"/>
    </row>
    <row r="24" spans="1:10" ht="15" customHeight="1">
      <c r="A24" s="54" t="s">
        <v>608</v>
      </c>
      <c r="B24" s="54" t="s">
        <v>308</v>
      </c>
      <c r="C24" s="54" t="s">
        <v>67</v>
      </c>
      <c r="D24" s="55">
        <v>2500000</v>
      </c>
      <c r="E24" s="56">
        <v>2459.2275</v>
      </c>
      <c r="F24" s="57">
        <v>3.483E-2</v>
      </c>
      <c r="G24" s="57">
        <v>7.3800999999999992E-2</v>
      </c>
      <c r="H24" s="42"/>
      <c r="I24" s="26"/>
    </row>
    <row r="25" spans="1:10" ht="15" customHeight="1">
      <c r="A25" s="54" t="s">
        <v>609</v>
      </c>
      <c r="B25" s="54" t="s">
        <v>309</v>
      </c>
      <c r="C25" s="54" t="s">
        <v>67</v>
      </c>
      <c r="D25" s="55">
        <v>2500000</v>
      </c>
      <c r="E25" s="56">
        <v>2458.7375000000002</v>
      </c>
      <c r="F25" s="57">
        <v>3.4823E-2</v>
      </c>
      <c r="G25" s="57">
        <v>7.3800000000000004E-2</v>
      </c>
      <c r="H25" s="54"/>
      <c r="I25" s="26"/>
    </row>
    <row r="26" spans="1:10" ht="15" customHeight="1">
      <c r="A26" s="63" t="s">
        <v>13</v>
      </c>
      <c r="B26" s="62"/>
      <c r="C26" s="62"/>
      <c r="D26" s="62"/>
      <c r="E26" s="58">
        <f>SUM(E17:E25)</f>
        <v>27113.737499999999</v>
      </c>
      <c r="F26" s="59">
        <f>SUM(F17:F25)</f>
        <v>0.38401299999999999</v>
      </c>
      <c r="G26" s="62"/>
      <c r="H26" s="54"/>
      <c r="I26" s="26"/>
    </row>
    <row r="27" spans="1:10" ht="15" customHeight="1">
      <c r="A27" s="63" t="s">
        <v>70</v>
      </c>
      <c r="B27" s="62"/>
      <c r="C27" s="62"/>
      <c r="D27" s="62"/>
      <c r="E27" s="62"/>
      <c r="F27" s="62"/>
      <c r="G27" s="62"/>
      <c r="H27" s="54"/>
      <c r="I27" s="26"/>
    </row>
    <row r="28" spans="1:10" ht="15" customHeight="1">
      <c r="A28" s="54" t="s">
        <v>310</v>
      </c>
      <c r="B28" s="54" t="s">
        <v>311</v>
      </c>
      <c r="C28" s="54" t="s">
        <v>69</v>
      </c>
      <c r="D28" s="55">
        <v>5000000</v>
      </c>
      <c r="E28" s="56">
        <v>4952.74</v>
      </c>
      <c r="F28" s="57">
        <v>7.0146E-2</v>
      </c>
      <c r="G28" s="57">
        <v>8.1001999999999991E-2</v>
      </c>
      <c r="H28" s="54"/>
      <c r="I28" s="26"/>
    </row>
    <row r="29" spans="1:10" ht="15" customHeight="1">
      <c r="A29" s="54" t="s">
        <v>312</v>
      </c>
      <c r="B29" s="54" t="s">
        <v>313</v>
      </c>
      <c r="C29" s="54" t="s">
        <v>67</v>
      </c>
      <c r="D29" s="55">
        <v>5000000</v>
      </c>
      <c r="E29" s="56">
        <v>4914.62</v>
      </c>
      <c r="F29" s="57">
        <v>6.9606000000000001E-2</v>
      </c>
      <c r="G29" s="57">
        <v>7.46E-2</v>
      </c>
      <c r="H29" s="54"/>
      <c r="I29" s="26"/>
    </row>
    <row r="30" spans="1:10" ht="15" customHeight="1">
      <c r="A30" s="54" t="s">
        <v>314</v>
      </c>
      <c r="B30" s="54" t="s">
        <v>315</v>
      </c>
      <c r="C30" s="54" t="s">
        <v>68</v>
      </c>
      <c r="D30" s="55">
        <v>5000000</v>
      </c>
      <c r="E30" s="56">
        <v>4911.2749999999996</v>
      </c>
      <c r="F30" s="57">
        <v>6.9557999999999995E-2</v>
      </c>
      <c r="G30" s="57">
        <v>7.8498999999999999E-2</v>
      </c>
      <c r="H30" s="54"/>
      <c r="I30" s="26"/>
    </row>
    <row r="31" spans="1:10" ht="15" customHeight="1">
      <c r="A31" s="54" t="s">
        <v>316</v>
      </c>
      <c r="B31" s="54" t="s">
        <v>317</v>
      </c>
      <c r="C31" s="54" t="s">
        <v>67</v>
      </c>
      <c r="D31" s="55">
        <v>2500000</v>
      </c>
      <c r="E31" s="56">
        <v>2469.7800000000002</v>
      </c>
      <c r="F31" s="57">
        <v>3.4980000000000004E-2</v>
      </c>
      <c r="G31" s="57">
        <v>7.9752000000000003E-2</v>
      </c>
      <c r="H31" s="54"/>
      <c r="I31" s="26"/>
    </row>
    <row r="32" spans="1:10" ht="15" customHeight="1">
      <c r="A32" s="54" t="s">
        <v>318</v>
      </c>
      <c r="B32" s="54" t="s">
        <v>319</v>
      </c>
      <c r="C32" s="54" t="s">
        <v>67</v>
      </c>
      <c r="D32" s="55">
        <v>2500000</v>
      </c>
      <c r="E32" s="56">
        <v>2467.73</v>
      </c>
      <c r="F32" s="57">
        <v>3.4950000000000002E-2</v>
      </c>
      <c r="G32" s="57">
        <v>7.8248999999999999E-2</v>
      </c>
      <c r="H32" s="42"/>
      <c r="I32" s="26"/>
    </row>
    <row r="33" spans="1:14" ht="15" customHeight="1">
      <c r="A33" s="54" t="s">
        <v>320</v>
      </c>
      <c r="B33" s="54" t="s">
        <v>321</v>
      </c>
      <c r="C33" s="54" t="s">
        <v>67</v>
      </c>
      <c r="D33" s="55">
        <v>2500000</v>
      </c>
      <c r="E33" s="56">
        <v>2467.0925000000002</v>
      </c>
      <c r="F33" s="57">
        <v>3.4941E-2</v>
      </c>
      <c r="G33" s="57">
        <v>7.4900999999999995E-2</v>
      </c>
      <c r="H33" s="42"/>
      <c r="I33" s="26"/>
    </row>
    <row r="34" spans="1:14" ht="15" customHeight="1">
      <c r="A34" s="54" t="s">
        <v>322</v>
      </c>
      <c r="B34" s="54" t="s">
        <v>323</v>
      </c>
      <c r="C34" s="54" t="s">
        <v>67</v>
      </c>
      <c r="D34" s="55">
        <v>2500000</v>
      </c>
      <c r="E34" s="56">
        <v>2464.7525000000001</v>
      </c>
      <c r="F34" s="57">
        <v>3.4908000000000002E-2</v>
      </c>
      <c r="G34" s="57">
        <v>7.5650999999999996E-2</v>
      </c>
      <c r="H34" s="42"/>
      <c r="I34" s="26"/>
    </row>
    <row r="35" spans="1:14" ht="15" customHeight="1">
      <c r="A35" s="54" t="s">
        <v>324</v>
      </c>
      <c r="B35" s="54" t="s">
        <v>325</v>
      </c>
      <c r="C35" s="54" t="s">
        <v>67</v>
      </c>
      <c r="D35" s="55">
        <v>2500000</v>
      </c>
      <c r="E35" s="56">
        <v>2463.855</v>
      </c>
      <c r="F35" s="57">
        <v>3.4895999999999996E-2</v>
      </c>
      <c r="G35" s="57">
        <v>7.6494000000000006E-2</v>
      </c>
      <c r="H35" s="42"/>
      <c r="I35" s="26"/>
    </row>
    <row r="36" spans="1:14" ht="15" customHeight="1">
      <c r="A36" s="63" t="s">
        <v>13</v>
      </c>
      <c r="B36" s="62"/>
      <c r="C36" s="62"/>
      <c r="D36" s="62"/>
      <c r="E36" s="58">
        <f>SUM(E28:E35)</f>
        <v>27111.844999999998</v>
      </c>
      <c r="F36" s="59">
        <f>SUM(F28:F35)</f>
        <v>0.38398499999999997</v>
      </c>
      <c r="G36" s="62"/>
      <c r="H36" s="42"/>
      <c r="I36" s="26"/>
    </row>
    <row r="37" spans="1:14" ht="15" customHeight="1">
      <c r="A37" s="63" t="s">
        <v>31</v>
      </c>
      <c r="B37" s="62"/>
      <c r="C37" s="62"/>
      <c r="D37" s="62"/>
      <c r="E37" s="62"/>
      <c r="F37" s="62"/>
      <c r="G37" s="62"/>
      <c r="H37" s="42"/>
      <c r="I37" s="26"/>
    </row>
    <row r="38" spans="1:14" ht="15" customHeight="1">
      <c r="A38" s="54" t="s">
        <v>326</v>
      </c>
      <c r="B38" s="54" t="s">
        <v>327</v>
      </c>
      <c r="C38" s="54" t="s">
        <v>328</v>
      </c>
      <c r="D38" s="55">
        <v>5104900</v>
      </c>
      <c r="E38" s="56">
        <v>5063.1930000000002</v>
      </c>
      <c r="F38" s="57">
        <v>7.1709999999999996E-2</v>
      </c>
      <c r="G38" s="57">
        <v>5.2750999999999999E-2</v>
      </c>
      <c r="H38" s="42"/>
      <c r="I38" s="26"/>
    </row>
    <row r="39" spans="1:14" ht="15" customHeight="1">
      <c r="A39" s="54" t="s">
        <v>329</v>
      </c>
      <c r="B39" s="54" t="s">
        <v>330</v>
      </c>
      <c r="C39" s="54" t="s">
        <v>328</v>
      </c>
      <c r="D39" s="55">
        <v>5000000</v>
      </c>
      <c r="E39" s="56">
        <v>4942.4449999999997</v>
      </c>
      <c r="F39" s="57">
        <v>7.0000000000000007E-2</v>
      </c>
      <c r="G39" s="57">
        <v>5.3804999999999999E-2</v>
      </c>
      <c r="H39" s="42"/>
      <c r="I39" s="26"/>
      <c r="J39" s="26"/>
      <c r="K39" s="26"/>
      <c r="L39" s="26"/>
      <c r="M39" s="26"/>
      <c r="N39" s="26"/>
    </row>
    <row r="40" spans="1:14" ht="15" customHeight="1">
      <c r="A40" s="54" t="s">
        <v>331</v>
      </c>
      <c r="B40" s="54" t="s">
        <v>332</v>
      </c>
      <c r="C40" s="54" t="s">
        <v>328</v>
      </c>
      <c r="D40" s="55">
        <v>2500000</v>
      </c>
      <c r="E40" s="56">
        <v>2479.5749999999998</v>
      </c>
      <c r="F40" s="57">
        <v>3.5118000000000003E-2</v>
      </c>
      <c r="G40" s="57">
        <v>5.2750999999999999E-2</v>
      </c>
      <c r="H40" s="42"/>
      <c r="I40" s="26"/>
      <c r="J40" s="26"/>
      <c r="K40" s="26"/>
      <c r="L40" s="26"/>
      <c r="M40" s="26"/>
      <c r="N40" s="26"/>
    </row>
    <row r="41" spans="1:14" ht="15" customHeight="1">
      <c r="A41" s="54" t="s">
        <v>333</v>
      </c>
      <c r="B41" s="54" t="s">
        <v>334</v>
      </c>
      <c r="C41" s="54" t="s">
        <v>328</v>
      </c>
      <c r="D41" s="55">
        <v>2500000</v>
      </c>
      <c r="E41" s="56">
        <v>2474.0425</v>
      </c>
      <c r="F41" s="57">
        <v>3.5040000000000002E-2</v>
      </c>
      <c r="G41" s="57">
        <v>5.3938E-2</v>
      </c>
      <c r="H41" s="42"/>
      <c r="I41" s="26"/>
      <c r="J41" s="26"/>
      <c r="K41" s="26"/>
      <c r="L41" s="26"/>
      <c r="M41" s="26"/>
      <c r="N41" s="26"/>
    </row>
    <row r="42" spans="1:14" ht="15" customHeight="1">
      <c r="A42" s="54" t="s">
        <v>335</v>
      </c>
      <c r="B42" s="54" t="s">
        <v>336</v>
      </c>
      <c r="C42" s="54" t="s">
        <v>328</v>
      </c>
      <c r="D42" s="55">
        <v>200000</v>
      </c>
      <c r="E42" s="56">
        <v>199.768</v>
      </c>
      <c r="F42" s="57">
        <v>2.8289999999999999E-3</v>
      </c>
      <c r="G42" s="57">
        <v>5.2975000000000001E-2</v>
      </c>
      <c r="H42" s="42"/>
      <c r="I42" s="26"/>
      <c r="J42" s="26"/>
      <c r="K42" s="26"/>
      <c r="L42" s="26"/>
      <c r="M42" s="26"/>
      <c r="N42" s="26"/>
    </row>
    <row r="43" spans="1:14" ht="15" customHeight="1">
      <c r="A43" s="63" t="s">
        <v>13</v>
      </c>
      <c r="B43" s="62"/>
      <c r="C43" s="62"/>
      <c r="D43" s="62"/>
      <c r="E43" s="58">
        <f>SUM(E38:E42)</f>
        <v>15159.023499999999</v>
      </c>
      <c r="F43" s="59">
        <f>SUM(F38:F42)</f>
        <v>0.214697</v>
      </c>
      <c r="G43" s="62"/>
      <c r="H43" s="42"/>
      <c r="I43" s="26"/>
      <c r="J43" s="26"/>
      <c r="K43" s="26"/>
      <c r="L43" s="26"/>
      <c r="M43" s="26"/>
      <c r="N43" s="26"/>
    </row>
    <row r="44" spans="1:14" ht="15" customHeight="1">
      <c r="A44" s="84" t="s">
        <v>32</v>
      </c>
      <c r="B44" s="155"/>
      <c r="C44" s="155"/>
      <c r="D44" s="155"/>
      <c r="E44" s="155"/>
      <c r="F44" s="155"/>
      <c r="G44" s="62"/>
      <c r="H44" s="42"/>
      <c r="I44" s="26"/>
      <c r="J44" s="26"/>
      <c r="K44" s="26"/>
      <c r="L44" s="26"/>
      <c r="M44" s="26"/>
      <c r="N44" s="26"/>
    </row>
    <row r="45" spans="1:14" ht="15" customHeight="1">
      <c r="A45" s="54" t="s">
        <v>33</v>
      </c>
      <c r="B45" s="155"/>
      <c r="C45" s="155"/>
      <c r="D45" s="156"/>
      <c r="E45" s="107">
        <v>1101.2254677999999</v>
      </c>
      <c r="F45" s="57">
        <v>1.559667234214056E-2</v>
      </c>
      <c r="G45" s="62"/>
      <c r="H45" s="42"/>
      <c r="I45" s="26"/>
      <c r="J45" s="26"/>
      <c r="K45" s="26"/>
      <c r="L45" s="26"/>
      <c r="M45" s="26"/>
      <c r="N45" s="26"/>
    </row>
    <row r="46" spans="1:14" ht="15" customHeight="1">
      <c r="A46" s="63" t="s">
        <v>584</v>
      </c>
      <c r="B46" s="155"/>
      <c r="C46" s="155"/>
      <c r="D46" s="155"/>
      <c r="E46" s="58">
        <f>SUM(E45)</f>
        <v>1101.2254677999999</v>
      </c>
      <c r="F46" s="59">
        <f>SUM(F45)</f>
        <v>1.559667234214056E-2</v>
      </c>
      <c r="G46" s="62"/>
      <c r="H46" s="42"/>
      <c r="I46" s="26"/>
      <c r="J46" s="26"/>
      <c r="K46" s="26"/>
      <c r="L46" s="26"/>
      <c r="M46" s="26"/>
      <c r="N46" s="26"/>
    </row>
    <row r="47" spans="1:14" ht="15" customHeight="1">
      <c r="A47" s="63" t="s">
        <v>29</v>
      </c>
      <c r="B47" s="62"/>
      <c r="C47" s="62"/>
      <c r="D47" s="62"/>
      <c r="E47" s="58">
        <f>+E26+E36+E43+E46</f>
        <v>70485.831467800002</v>
      </c>
      <c r="F47" s="59">
        <f>+F43+F36+F26+F46</f>
        <v>0.99829167234214045</v>
      </c>
      <c r="G47" s="62"/>
      <c r="H47" s="42"/>
      <c r="I47" s="26"/>
      <c r="J47" s="26"/>
      <c r="K47" s="26"/>
      <c r="L47" s="26"/>
      <c r="M47" s="26"/>
      <c r="N47" s="26"/>
    </row>
    <row r="48" spans="1:14" ht="15" customHeight="1">
      <c r="A48" s="62"/>
      <c r="B48" s="62"/>
      <c r="C48" s="62"/>
      <c r="D48" s="62"/>
      <c r="E48" s="62"/>
      <c r="F48" s="62"/>
      <c r="G48" s="62"/>
      <c r="H48" s="42"/>
      <c r="I48" s="26"/>
      <c r="J48" s="26"/>
      <c r="K48" s="26"/>
      <c r="L48" s="26"/>
      <c r="M48" s="26"/>
      <c r="N48" s="26"/>
    </row>
    <row r="49" spans="1:14" ht="15" customHeight="1">
      <c r="A49" s="63" t="s">
        <v>34</v>
      </c>
      <c r="B49" s="62"/>
      <c r="C49" s="62"/>
      <c r="D49" s="62"/>
      <c r="E49" s="62"/>
      <c r="F49" s="62"/>
      <c r="G49" s="62"/>
      <c r="H49" s="42"/>
      <c r="I49" s="26"/>
      <c r="J49" s="26"/>
      <c r="K49" s="26"/>
      <c r="L49" s="26"/>
      <c r="M49" s="26"/>
      <c r="N49" s="26"/>
    </row>
    <row r="50" spans="1:14" ht="15" customHeight="1">
      <c r="A50" s="54" t="s">
        <v>532</v>
      </c>
      <c r="B50" s="54" t="s">
        <v>35</v>
      </c>
      <c r="C50" s="44"/>
      <c r="D50" s="106">
        <v>1346.9359999999999</v>
      </c>
      <c r="E50" s="107">
        <v>157.49430000000001</v>
      </c>
      <c r="F50" s="57">
        <v>2.2309999999999999E-3</v>
      </c>
      <c r="G50" s="62"/>
      <c r="H50" s="42"/>
      <c r="I50" s="26"/>
      <c r="J50" s="26"/>
      <c r="K50" s="26"/>
      <c r="L50" s="26"/>
      <c r="M50" s="26"/>
      <c r="N50" s="26"/>
    </row>
    <row r="51" spans="1:14" ht="15" customHeight="1">
      <c r="A51" s="63" t="s">
        <v>29</v>
      </c>
      <c r="B51" s="62"/>
      <c r="C51" s="62"/>
      <c r="D51" s="62"/>
      <c r="E51" s="108">
        <f>SUM(E50)</f>
        <v>157.49430000000001</v>
      </c>
      <c r="F51" s="59">
        <f>SUM(F50)</f>
        <v>2.2309999999999999E-3</v>
      </c>
      <c r="G51" s="62"/>
      <c r="H51" s="42"/>
      <c r="I51" s="26"/>
      <c r="J51" s="26"/>
      <c r="K51" s="26"/>
      <c r="L51" s="26"/>
      <c r="M51" s="26"/>
      <c r="N51" s="26"/>
    </row>
    <row r="52" spans="1:14" ht="15" customHeight="1">
      <c r="A52" s="62"/>
      <c r="B52" s="62"/>
      <c r="C52" s="62"/>
      <c r="D52" s="62"/>
      <c r="E52" s="62"/>
      <c r="F52" s="62"/>
      <c r="G52" s="62"/>
      <c r="H52" s="42"/>
      <c r="I52" s="26"/>
      <c r="J52" s="26"/>
      <c r="K52" s="26"/>
      <c r="L52" s="26"/>
      <c r="M52" s="26"/>
      <c r="N52" s="26"/>
    </row>
    <row r="53" spans="1:14" ht="15" customHeight="1">
      <c r="A53" s="63" t="s">
        <v>36</v>
      </c>
      <c r="B53" s="62"/>
      <c r="C53" s="62"/>
      <c r="D53" s="62"/>
      <c r="E53" s="166">
        <f>+E54-E51-E47</f>
        <v>-36.888467800003127</v>
      </c>
      <c r="F53" s="59">
        <f>+F54-F51-F47</f>
        <v>-5.226723421404289E-4</v>
      </c>
      <c r="G53" s="62"/>
      <c r="H53" s="42"/>
      <c r="I53" s="26"/>
      <c r="J53" s="26"/>
      <c r="K53" s="26"/>
      <c r="L53" s="26"/>
      <c r="M53" s="26"/>
      <c r="N53" s="26"/>
    </row>
    <row r="54" spans="1:14" ht="15" customHeight="1">
      <c r="A54" s="63" t="s">
        <v>37</v>
      </c>
      <c r="B54" s="62"/>
      <c r="C54" s="62"/>
      <c r="D54" s="62"/>
      <c r="E54" s="58">
        <v>70606.437300000005</v>
      </c>
      <c r="F54" s="59">
        <v>1</v>
      </c>
      <c r="G54" s="62"/>
      <c r="H54" s="42"/>
      <c r="I54" s="26"/>
      <c r="J54" s="26"/>
      <c r="K54" s="26"/>
      <c r="L54" s="26"/>
      <c r="M54" s="26"/>
      <c r="N54" s="26"/>
    </row>
    <row r="55" spans="1:14" ht="15" customHeight="1">
      <c r="A55" s="51"/>
      <c r="B55" s="30"/>
      <c r="C55" s="30"/>
      <c r="D55" s="30"/>
      <c r="E55" s="52"/>
      <c r="F55" s="53"/>
      <c r="G55" s="30"/>
      <c r="H55" s="39"/>
      <c r="I55" s="26"/>
      <c r="J55" s="26"/>
      <c r="K55" s="26"/>
      <c r="L55" s="26"/>
      <c r="M55" s="26"/>
      <c r="N55" s="26"/>
    </row>
    <row r="56" spans="1:14" ht="15">
      <c r="A56" s="122" t="s">
        <v>38</v>
      </c>
      <c r="B56" s="30"/>
      <c r="D56" s="123"/>
      <c r="E56" s="52"/>
      <c r="F56" s="53"/>
      <c r="G56" s="30"/>
      <c r="I56" s="26"/>
      <c r="J56" s="26"/>
      <c r="K56" s="26"/>
      <c r="L56" s="26"/>
      <c r="M56" s="26"/>
      <c r="N56" s="26"/>
    </row>
    <row r="57" spans="1:14" ht="15">
      <c r="A57" s="51" t="s">
        <v>39</v>
      </c>
      <c r="B57" s="30"/>
      <c r="D57" s="123"/>
      <c r="E57" s="52"/>
      <c r="F57" s="53"/>
      <c r="G57" s="30"/>
      <c r="I57" s="26"/>
      <c r="J57" s="26"/>
      <c r="K57" s="26"/>
      <c r="L57" s="26"/>
      <c r="M57" s="26"/>
      <c r="N57" s="26"/>
    </row>
    <row r="58" spans="1:14" ht="14.25" customHeight="1">
      <c r="A58" s="122" t="s">
        <v>40</v>
      </c>
      <c r="I58" s="26"/>
      <c r="J58" s="26"/>
      <c r="K58" s="26"/>
      <c r="L58" s="26"/>
      <c r="M58" s="26"/>
      <c r="N58" s="26"/>
    </row>
    <row r="59" spans="1:14" ht="26.25" customHeight="1">
      <c r="A59" s="210" t="s">
        <v>41</v>
      </c>
      <c r="B59" s="210"/>
      <c r="C59" s="210"/>
      <c r="D59" s="210"/>
      <c r="E59" s="210"/>
      <c r="F59" s="210"/>
      <c r="G59" s="210"/>
      <c r="H59" s="210"/>
      <c r="I59" s="26"/>
      <c r="J59" s="26"/>
      <c r="K59" s="26"/>
      <c r="L59" s="26"/>
      <c r="M59" s="26"/>
      <c r="N59" s="26"/>
    </row>
    <row r="60" spans="1:14">
      <c r="A60" s="124"/>
      <c r="B60" s="124"/>
      <c r="C60" s="124"/>
      <c r="D60" s="124"/>
      <c r="E60" s="124"/>
      <c r="F60" s="124"/>
      <c r="G60" s="124"/>
      <c r="H60" s="124"/>
      <c r="I60" s="26"/>
      <c r="J60" s="26"/>
      <c r="K60" s="26"/>
      <c r="L60" s="26"/>
      <c r="M60" s="26"/>
      <c r="N60" s="26"/>
    </row>
    <row r="61" spans="1:14">
      <c r="A61" s="122"/>
      <c r="I61" s="26"/>
      <c r="J61" s="26"/>
      <c r="K61" s="26"/>
      <c r="L61" s="26"/>
      <c r="M61" s="26"/>
      <c r="N61" s="26"/>
    </row>
    <row r="62" spans="1:14">
      <c r="A62" s="125" t="s">
        <v>42</v>
      </c>
      <c r="B62" s="125"/>
      <c r="C62" s="198"/>
      <c r="D62" s="198"/>
      <c r="E62" s="198"/>
      <c r="F62" s="198"/>
      <c r="G62" s="198"/>
      <c r="H62" s="198"/>
      <c r="I62" s="26"/>
      <c r="J62" s="26"/>
      <c r="K62" s="26"/>
      <c r="L62" s="26"/>
      <c r="M62" s="26"/>
      <c r="N62" s="26"/>
    </row>
    <row r="63" spans="1:14" ht="15" customHeight="1">
      <c r="A63" s="169" t="s">
        <v>338</v>
      </c>
      <c r="B63" s="169"/>
      <c r="C63" s="169"/>
      <c r="D63" s="169"/>
      <c r="E63" s="169"/>
      <c r="F63" s="169"/>
      <c r="G63" s="169"/>
      <c r="H63" s="169"/>
      <c r="I63" s="26"/>
      <c r="J63" s="26"/>
      <c r="K63" s="26"/>
      <c r="L63" s="26"/>
      <c r="M63" s="26"/>
      <c r="N63" s="26"/>
    </row>
    <row r="64" spans="1:14" ht="15.75" customHeight="1" thickBot="1">
      <c r="A64" s="26" t="s">
        <v>43</v>
      </c>
      <c r="C64" s="198"/>
      <c r="D64" s="198"/>
      <c r="E64" s="199"/>
      <c r="F64" s="199"/>
      <c r="G64" s="199"/>
      <c r="H64" s="199"/>
      <c r="I64" s="26"/>
      <c r="J64" s="26"/>
      <c r="K64" s="26"/>
      <c r="L64" s="26"/>
      <c r="M64" s="26"/>
      <c r="N64" s="26"/>
    </row>
    <row r="65" spans="1:14" ht="15.75" customHeight="1" thickBot="1">
      <c r="A65" s="200" t="s">
        <v>44</v>
      </c>
      <c r="B65" s="201"/>
      <c r="C65" s="201"/>
      <c r="D65" s="201"/>
      <c r="E65" s="202" t="s">
        <v>337</v>
      </c>
      <c r="F65" s="203"/>
      <c r="G65" s="204" t="s">
        <v>620</v>
      </c>
      <c r="H65" s="205"/>
      <c r="I65" s="26"/>
      <c r="J65" s="26"/>
      <c r="K65" s="26"/>
      <c r="L65" s="26"/>
      <c r="M65" s="26"/>
      <c r="N65" s="26"/>
    </row>
    <row r="66" spans="1:14">
      <c r="A66" s="193" t="s">
        <v>45</v>
      </c>
      <c r="B66" s="194"/>
      <c r="C66" s="194"/>
      <c r="D66" s="195"/>
      <c r="E66" s="196">
        <v>1268.1113</v>
      </c>
      <c r="F66" s="197"/>
      <c r="G66" s="196">
        <v>1263.7357</v>
      </c>
      <c r="H66" s="197"/>
      <c r="I66" s="26"/>
      <c r="J66" s="26"/>
      <c r="K66" s="26"/>
      <c r="L66" s="26"/>
      <c r="M66" s="26"/>
      <c r="N66" s="26"/>
    </row>
    <row r="67" spans="1:14">
      <c r="A67" s="170" t="s">
        <v>46</v>
      </c>
      <c r="B67" s="171"/>
      <c r="C67" s="171"/>
      <c r="D67" s="187"/>
      <c r="E67" s="188">
        <v>1333.6537000000001</v>
      </c>
      <c r="F67" s="189"/>
      <c r="G67" s="188">
        <v>1327.2193</v>
      </c>
      <c r="H67" s="189"/>
      <c r="I67" s="26"/>
      <c r="J67" s="26"/>
      <c r="K67" s="26"/>
      <c r="L67" s="26"/>
      <c r="M67" s="26"/>
      <c r="N67" s="26"/>
    </row>
    <row r="68" spans="1:14">
      <c r="A68" s="170" t="s">
        <v>47</v>
      </c>
      <c r="B68" s="171"/>
      <c r="C68" s="171"/>
      <c r="D68" s="187"/>
      <c r="E68" s="188">
        <v>1197.5957000000001</v>
      </c>
      <c r="F68" s="189"/>
      <c r="G68" s="188">
        <v>1193.8046999999999</v>
      </c>
      <c r="H68" s="189"/>
      <c r="I68" s="26"/>
      <c r="J68" s="26"/>
      <c r="K68" s="26"/>
      <c r="L68" s="26"/>
      <c r="M68" s="26"/>
      <c r="N68" s="26"/>
    </row>
    <row r="69" spans="1:14">
      <c r="A69" s="170" t="s">
        <v>49</v>
      </c>
      <c r="B69" s="171"/>
      <c r="C69" s="171"/>
      <c r="D69" s="187"/>
      <c r="E69" s="188">
        <v>1225.4422999999999</v>
      </c>
      <c r="F69" s="189"/>
      <c r="G69" s="188">
        <v>1222.0119999999999</v>
      </c>
      <c r="H69" s="189"/>
      <c r="I69" s="26"/>
      <c r="J69" s="26"/>
      <c r="K69" s="26"/>
      <c r="L69" s="26"/>
      <c r="M69" s="26"/>
      <c r="N69" s="26"/>
    </row>
    <row r="70" spans="1:14">
      <c r="A70" s="170" t="s">
        <v>50</v>
      </c>
      <c r="B70" s="171"/>
      <c r="C70" s="171"/>
      <c r="D70" s="187"/>
      <c r="E70" s="188">
        <v>1199.0645999999999</v>
      </c>
      <c r="F70" s="189"/>
      <c r="G70" s="188">
        <v>1195.7659000000001</v>
      </c>
      <c r="H70" s="189"/>
      <c r="I70" s="26"/>
      <c r="J70" s="26"/>
      <c r="K70" s="26"/>
      <c r="L70" s="26"/>
      <c r="M70" s="26"/>
      <c r="N70" s="26"/>
    </row>
    <row r="71" spans="1:14">
      <c r="A71" s="170" t="s">
        <v>51</v>
      </c>
      <c r="B71" s="171"/>
      <c r="C71" s="171"/>
      <c r="D71" s="187"/>
      <c r="E71" s="188">
        <v>1323.7288000000001</v>
      </c>
      <c r="F71" s="189"/>
      <c r="G71" s="188">
        <v>1317.5103999999999</v>
      </c>
      <c r="H71" s="189"/>
      <c r="I71" s="26"/>
      <c r="J71" s="26"/>
      <c r="K71" s="26"/>
      <c r="L71" s="26"/>
      <c r="M71" s="26"/>
      <c r="N71" s="26"/>
    </row>
    <row r="72" spans="1:14">
      <c r="A72" s="170" t="s">
        <v>52</v>
      </c>
      <c r="B72" s="171"/>
      <c r="C72" s="171"/>
      <c r="D72" s="187"/>
      <c r="E72" s="188">
        <v>1188.7494999999999</v>
      </c>
      <c r="F72" s="189"/>
      <c r="G72" s="188">
        <v>1185.1541999999999</v>
      </c>
      <c r="H72" s="189"/>
      <c r="I72" s="26"/>
      <c r="J72" s="26"/>
      <c r="K72" s="26"/>
      <c r="L72" s="26"/>
      <c r="M72" s="26"/>
      <c r="N72" s="26"/>
    </row>
    <row r="73" spans="1:14" ht="13.5" thickBot="1">
      <c r="A73" s="174" t="s">
        <v>54</v>
      </c>
      <c r="B73" s="175"/>
      <c r="C73" s="175"/>
      <c r="D73" s="190"/>
      <c r="E73" s="191">
        <v>1174.2778000000001</v>
      </c>
      <c r="F73" s="192"/>
      <c r="G73" s="191">
        <v>1171.3414</v>
      </c>
      <c r="H73" s="192"/>
      <c r="I73" s="26"/>
      <c r="J73" s="26"/>
      <c r="K73" s="26"/>
      <c r="L73" s="26"/>
      <c r="M73" s="26"/>
      <c r="N73" s="26"/>
    </row>
    <row r="74" spans="1:14">
      <c r="A74" s="127"/>
      <c r="B74" s="128"/>
      <c r="C74" s="129"/>
      <c r="D74" s="129"/>
      <c r="E74" s="129"/>
      <c r="F74" s="129"/>
      <c r="G74" s="129"/>
      <c r="H74" s="130"/>
      <c r="I74" s="26"/>
      <c r="J74" s="26"/>
      <c r="K74" s="26"/>
      <c r="L74" s="26"/>
      <c r="M74" s="26"/>
      <c r="N74" s="26"/>
    </row>
    <row r="75" spans="1:14" ht="15.75" customHeight="1" thickBot="1">
      <c r="A75" s="131" t="s">
        <v>536</v>
      </c>
      <c r="C75" s="180"/>
      <c r="D75" s="180"/>
      <c r="E75" s="181"/>
      <c r="F75" s="181"/>
      <c r="G75" s="181"/>
      <c r="H75" s="182"/>
      <c r="I75" s="26"/>
      <c r="J75" s="26"/>
      <c r="K75" s="26"/>
      <c r="L75" s="26"/>
      <c r="M75" s="26"/>
      <c r="N75" s="26"/>
    </row>
    <row r="76" spans="1:14" ht="15.75" customHeight="1" thickBot="1">
      <c r="A76" s="183" t="s">
        <v>55</v>
      </c>
      <c r="B76" s="184"/>
      <c r="C76" s="184"/>
      <c r="D76" s="184"/>
      <c r="E76" s="185" t="s">
        <v>56</v>
      </c>
      <c r="F76" s="186"/>
      <c r="G76" s="185" t="s">
        <v>57</v>
      </c>
      <c r="H76" s="186"/>
      <c r="I76" s="26"/>
      <c r="J76" s="26"/>
      <c r="K76" s="26"/>
      <c r="L76" s="26"/>
      <c r="M76" s="26"/>
      <c r="N76" s="26"/>
    </row>
    <row r="77" spans="1:14">
      <c r="A77" s="170" t="s">
        <v>45</v>
      </c>
      <c r="B77" s="171"/>
      <c r="C77" s="171"/>
      <c r="D77" s="171"/>
      <c r="E77" s="172">
        <v>2.4</v>
      </c>
      <c r="F77" s="173"/>
      <c r="G77" s="172">
        <v>2.4</v>
      </c>
      <c r="H77" s="173"/>
      <c r="I77" s="26"/>
      <c r="J77" s="26"/>
      <c r="K77" s="26"/>
      <c r="L77" s="26"/>
      <c r="M77" s="26"/>
      <c r="N77" s="26"/>
    </row>
    <row r="78" spans="1:14">
      <c r="A78" s="170" t="s">
        <v>47</v>
      </c>
      <c r="B78" s="171"/>
      <c r="C78" s="171"/>
      <c r="D78" s="171"/>
      <c r="E78" s="172">
        <v>2</v>
      </c>
      <c r="F78" s="173"/>
      <c r="G78" s="172">
        <v>2</v>
      </c>
      <c r="H78" s="173"/>
      <c r="I78" s="26"/>
      <c r="J78" s="26"/>
      <c r="K78" s="26"/>
      <c r="L78" s="26"/>
      <c r="M78" s="26"/>
      <c r="N78" s="26"/>
    </row>
    <row r="79" spans="1:14">
      <c r="A79" s="170" t="s">
        <v>49</v>
      </c>
      <c r="B79" s="171"/>
      <c r="C79" s="171"/>
      <c r="D79" s="171"/>
      <c r="E79" s="172">
        <v>2.5</v>
      </c>
      <c r="F79" s="173"/>
      <c r="G79" s="172">
        <v>2.5</v>
      </c>
      <c r="H79" s="173"/>
      <c r="I79" s="26"/>
      <c r="J79" s="26"/>
      <c r="K79" s="26"/>
      <c r="L79" s="26"/>
      <c r="M79" s="26"/>
      <c r="N79" s="26"/>
    </row>
    <row r="80" spans="1:14">
      <c r="A80" s="170" t="s">
        <v>50</v>
      </c>
      <c r="B80" s="171"/>
      <c r="C80" s="171"/>
      <c r="D80" s="171"/>
      <c r="E80" s="178">
        <v>2.4</v>
      </c>
      <c r="F80" s="179"/>
      <c r="G80" s="172">
        <v>2.4</v>
      </c>
      <c r="H80" s="173"/>
      <c r="I80" s="26"/>
      <c r="J80" s="26"/>
      <c r="K80" s="26"/>
      <c r="L80" s="26"/>
      <c r="M80" s="26"/>
      <c r="N80" s="26"/>
    </row>
    <row r="81" spans="1:14">
      <c r="A81" s="170" t="s">
        <v>52</v>
      </c>
      <c r="B81" s="171"/>
      <c r="C81" s="171"/>
      <c r="D81" s="171"/>
      <c r="E81" s="172">
        <v>2</v>
      </c>
      <c r="F81" s="173"/>
      <c r="G81" s="172">
        <v>2</v>
      </c>
      <c r="H81" s="173"/>
      <c r="I81" s="26"/>
      <c r="J81" s="26"/>
      <c r="K81" s="26"/>
      <c r="L81" s="26"/>
      <c r="M81" s="26"/>
      <c r="N81" s="26"/>
    </row>
    <row r="82" spans="1:14" ht="13.5" thickBot="1">
      <c r="A82" s="174" t="s">
        <v>54</v>
      </c>
      <c r="B82" s="175"/>
      <c r="C82" s="175"/>
      <c r="D82" s="175"/>
      <c r="E82" s="176">
        <v>3</v>
      </c>
      <c r="F82" s="177"/>
      <c r="G82" s="176">
        <v>3</v>
      </c>
      <c r="H82" s="177"/>
      <c r="I82" s="26"/>
      <c r="J82" s="26"/>
      <c r="K82" s="26"/>
      <c r="L82" s="26"/>
      <c r="M82" s="26"/>
      <c r="N82" s="26"/>
    </row>
    <row r="83" spans="1:14">
      <c r="A83" s="131" t="s">
        <v>537</v>
      </c>
      <c r="H83" s="132"/>
      <c r="I83" s="26"/>
      <c r="J83" s="26"/>
      <c r="K83" s="26"/>
      <c r="L83" s="26"/>
      <c r="M83" s="26"/>
      <c r="N83" s="26"/>
    </row>
    <row r="84" spans="1:14" ht="12.6" customHeight="1">
      <c r="A84" s="131" t="s">
        <v>339</v>
      </c>
      <c r="H84" s="132"/>
      <c r="I84" s="26"/>
      <c r="J84" s="26"/>
      <c r="K84" s="26"/>
      <c r="L84" s="26"/>
      <c r="M84" s="26"/>
      <c r="N84" s="26"/>
    </row>
    <row r="85" spans="1:14" ht="12.6" customHeight="1">
      <c r="A85" s="131" t="s">
        <v>340</v>
      </c>
      <c r="H85" s="132"/>
      <c r="I85" s="26"/>
      <c r="J85" s="26"/>
      <c r="K85" s="26"/>
      <c r="L85" s="26"/>
      <c r="M85" s="26"/>
      <c r="N85" s="26"/>
    </row>
    <row r="86" spans="1:14" ht="12.6" customHeight="1">
      <c r="A86" s="131" t="s">
        <v>538</v>
      </c>
      <c r="F86" s="133"/>
      <c r="H86" s="132"/>
      <c r="I86" s="26"/>
      <c r="J86" s="26"/>
      <c r="K86" s="26"/>
      <c r="L86" s="26"/>
      <c r="M86" s="26"/>
      <c r="N86" s="26"/>
    </row>
    <row r="87" spans="1:14" ht="12.6" customHeight="1">
      <c r="A87" s="131" t="s">
        <v>539</v>
      </c>
      <c r="H87" s="132"/>
      <c r="I87" s="26"/>
      <c r="J87" s="26"/>
      <c r="K87" s="26"/>
      <c r="L87" s="26"/>
      <c r="M87" s="26"/>
      <c r="N87" s="26"/>
    </row>
    <row r="88" spans="1:14" s="161" customFormat="1">
      <c r="A88" s="131" t="s">
        <v>530</v>
      </c>
      <c r="B88" s="26"/>
      <c r="C88" s="26"/>
      <c r="D88" s="26"/>
      <c r="E88" s="26"/>
      <c r="F88" s="27"/>
      <c r="G88" s="26"/>
      <c r="H88" s="132"/>
      <c r="I88" s="26"/>
      <c r="J88" s="26"/>
      <c r="K88" s="26"/>
      <c r="L88" s="26"/>
      <c r="M88" s="26"/>
      <c r="N88" s="26"/>
    </row>
    <row r="89" spans="1:14" s="161" customFormat="1">
      <c r="A89" s="131" t="s">
        <v>587</v>
      </c>
      <c r="B89" s="26"/>
      <c r="C89" s="26"/>
      <c r="D89" s="26"/>
      <c r="E89" s="26"/>
      <c r="F89" s="27"/>
      <c r="G89" s="26"/>
      <c r="H89" s="132"/>
      <c r="I89" s="26"/>
      <c r="J89" s="26"/>
      <c r="K89" s="26"/>
      <c r="L89" s="26"/>
      <c r="M89" s="26"/>
      <c r="N89" s="26"/>
    </row>
    <row r="90" spans="1:14" s="161" customFormat="1">
      <c r="A90" s="131" t="s">
        <v>531</v>
      </c>
      <c r="B90" s="26"/>
      <c r="C90" s="26"/>
      <c r="D90" s="26"/>
      <c r="E90" s="26"/>
      <c r="F90" s="27"/>
      <c r="G90" s="26"/>
      <c r="H90" s="132"/>
      <c r="I90" s="26"/>
      <c r="J90" s="26"/>
      <c r="K90" s="26"/>
      <c r="L90" s="26"/>
      <c r="M90" s="26"/>
      <c r="N90" s="26"/>
    </row>
    <row r="91" spans="1:14">
      <c r="A91" s="131" t="s">
        <v>58</v>
      </c>
      <c r="H91" s="132"/>
      <c r="I91" s="26"/>
      <c r="J91" s="26"/>
      <c r="K91" s="26"/>
      <c r="L91" s="26"/>
      <c r="M91" s="26"/>
      <c r="N91" s="26"/>
    </row>
    <row r="92" spans="1:14">
      <c r="A92" s="131" t="s">
        <v>59</v>
      </c>
      <c r="H92" s="132"/>
      <c r="I92" s="26"/>
      <c r="J92" s="26"/>
      <c r="K92" s="26"/>
      <c r="L92" s="26"/>
      <c r="M92" s="26"/>
      <c r="N92" s="26"/>
    </row>
    <row r="93" spans="1:14">
      <c r="A93" s="131" t="s">
        <v>60</v>
      </c>
      <c r="H93" s="132"/>
      <c r="I93" s="26"/>
      <c r="J93" s="26"/>
      <c r="K93" s="26"/>
      <c r="L93" s="26"/>
      <c r="M93" s="26"/>
      <c r="N93" s="26"/>
    </row>
    <row r="94" spans="1:14">
      <c r="A94" s="131" t="s">
        <v>61</v>
      </c>
      <c r="H94" s="132"/>
      <c r="I94" s="26"/>
      <c r="J94" s="26"/>
      <c r="K94" s="26"/>
      <c r="L94" s="26"/>
      <c r="M94" s="26"/>
      <c r="N94" s="26"/>
    </row>
    <row r="95" spans="1:14">
      <c r="A95" s="131" t="s">
        <v>62</v>
      </c>
      <c r="H95" s="132"/>
      <c r="I95" s="26"/>
      <c r="J95" s="26"/>
      <c r="K95" s="26"/>
      <c r="L95" s="26"/>
      <c r="M95" s="26"/>
      <c r="N95" s="26"/>
    </row>
    <row r="96" spans="1:14">
      <c r="A96" s="131" t="s">
        <v>63</v>
      </c>
      <c r="H96" s="132"/>
      <c r="I96" s="26"/>
      <c r="J96" s="26"/>
      <c r="K96" s="26"/>
      <c r="L96" s="26"/>
      <c r="M96" s="26"/>
      <c r="N96" s="26"/>
    </row>
    <row r="97" spans="1:14">
      <c r="A97" s="131" t="s">
        <v>682</v>
      </c>
      <c r="H97" s="132"/>
      <c r="I97" s="26"/>
      <c r="J97" s="26"/>
      <c r="K97" s="26"/>
      <c r="L97" s="26"/>
      <c r="M97" s="26"/>
      <c r="N97" s="26"/>
    </row>
    <row r="98" spans="1:14" ht="15.75" customHeight="1" thickBot="1">
      <c r="A98" s="134" t="s">
        <v>683</v>
      </c>
      <c r="B98" s="135"/>
      <c r="C98" s="135"/>
      <c r="D98" s="135"/>
      <c r="E98" s="135"/>
      <c r="F98" s="136"/>
      <c r="G98" s="135"/>
      <c r="H98" s="137"/>
      <c r="I98" s="26"/>
      <c r="J98" s="26"/>
      <c r="K98" s="26"/>
      <c r="L98" s="26"/>
      <c r="M98" s="26"/>
      <c r="N98" s="26"/>
    </row>
    <row r="99" spans="1:14">
      <c r="I99" s="26"/>
      <c r="J99" s="26"/>
      <c r="K99" s="26"/>
      <c r="L99" s="26"/>
      <c r="M99" s="26"/>
      <c r="N99" s="26"/>
    </row>
    <row r="100" spans="1:14">
      <c r="I100" s="26"/>
      <c r="J100" s="26"/>
      <c r="K100" s="26"/>
      <c r="L100" s="26"/>
      <c r="M100" s="26"/>
      <c r="N100" s="26"/>
    </row>
    <row r="103" spans="1:14" ht="15">
      <c r="A103"/>
    </row>
  </sheetData>
  <mergeCells count="59">
    <mergeCell ref="A2:H2"/>
    <mergeCell ref="C62:D62"/>
    <mergeCell ref="E62:H62"/>
    <mergeCell ref="A1:H1"/>
    <mergeCell ref="A4:H4"/>
    <mergeCell ref="A59:H59"/>
    <mergeCell ref="C64:D64"/>
    <mergeCell ref="E64:H64"/>
    <mergeCell ref="A65:D65"/>
    <mergeCell ref="E65:F65"/>
    <mergeCell ref="G65:H65"/>
    <mergeCell ref="A66:D66"/>
    <mergeCell ref="E66:F66"/>
    <mergeCell ref="G66:H66"/>
    <mergeCell ref="A67:D67"/>
    <mergeCell ref="E67:F67"/>
    <mergeCell ref="G67:H67"/>
    <mergeCell ref="A68:D68"/>
    <mergeCell ref="E68:F68"/>
    <mergeCell ref="G68:H68"/>
    <mergeCell ref="A69:D69"/>
    <mergeCell ref="E69:F69"/>
    <mergeCell ref="G69:H69"/>
    <mergeCell ref="A70:D70"/>
    <mergeCell ref="E70:F70"/>
    <mergeCell ref="G70:H70"/>
    <mergeCell ref="A71:D71"/>
    <mergeCell ref="E71:F71"/>
    <mergeCell ref="G71:H71"/>
    <mergeCell ref="A72:D72"/>
    <mergeCell ref="E72:F72"/>
    <mergeCell ref="G72:H72"/>
    <mergeCell ref="A73:D73"/>
    <mergeCell ref="E73:F73"/>
    <mergeCell ref="G73:H73"/>
    <mergeCell ref="A78:D78"/>
    <mergeCell ref="E78:F78"/>
    <mergeCell ref="G78:H78"/>
    <mergeCell ref="C75:D75"/>
    <mergeCell ref="E75:H75"/>
    <mergeCell ref="A76:D76"/>
    <mergeCell ref="E76:F76"/>
    <mergeCell ref="G76:H76"/>
    <mergeCell ref="A63:H63"/>
    <mergeCell ref="A81:D81"/>
    <mergeCell ref="E81:F81"/>
    <mergeCell ref="G81:H81"/>
    <mergeCell ref="A82:D82"/>
    <mergeCell ref="E82:F82"/>
    <mergeCell ref="G82:H82"/>
    <mergeCell ref="A79:D79"/>
    <mergeCell ref="E79:F79"/>
    <mergeCell ref="G79:H79"/>
    <mergeCell ref="A80:D80"/>
    <mergeCell ref="E80:F80"/>
    <mergeCell ref="G80:H80"/>
    <mergeCell ref="A77:D77"/>
    <mergeCell ref="E77:F77"/>
    <mergeCell ref="G77:H77"/>
  </mergeCells>
  <phoneticPr fontId="3"/>
  <conditionalFormatting sqref="A14:A15">
    <cfRule type="expression" dxfId="28" priority="14" stopIfTrue="1">
      <formula>NOT(ISERROR(SEARCH(",",A14)))</formula>
    </cfRule>
  </conditionalFormatting>
  <conditionalFormatting sqref="A44:A46">
    <cfRule type="expression" dxfId="27" priority="1" stopIfTrue="1">
      <formula>NOT(ISERROR(SEARCH(",",A44)))</formula>
    </cfRule>
  </conditionalFormatting>
  <conditionalFormatting sqref="A48:A50">
    <cfRule type="expression" dxfId="26" priority="4" stopIfTrue="1">
      <formula>NOT(ISERROR(SEARCH(",",A48)))</formula>
    </cfRule>
  </conditionalFormatting>
  <conditionalFormatting sqref="C13:D13 G13:H13">
    <cfRule type="cellIs" dxfId="25" priority="13" stopIfTrue="1" operator="lessThan">
      <formula>0</formula>
    </cfRule>
  </conditionalFormatting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&amp;K0000FFInternal&amp;C&amp;"Aptos"&amp;16&amp;K008000 Classification - Internal&amp;1#_x000D_</oddHeader>
    <oddFooter xml:space="preserve">&amp;L&amp;"Tahoma,Regular"&amp;12&amp;K000000Classification : &amp;K0000FFInternal&amp;C_x000D_&amp;1#&amp;"Aptos"&amp;10&amp;K000000  For internal use only 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300D-0F6A-4819-8249-9898852C9D03}">
  <dimension ref="A1:O163"/>
  <sheetViews>
    <sheetView zoomScale="80" zoomScaleNormal="80" workbookViewId="0">
      <selection sqref="A1:H1"/>
    </sheetView>
  </sheetViews>
  <sheetFormatPr defaultRowHeight="15"/>
  <cols>
    <col min="1" max="1" width="65.140625" customWidth="1"/>
    <col min="2" max="2" width="20" customWidth="1"/>
    <col min="3" max="3" width="32.42578125" customWidth="1"/>
    <col min="4" max="4" width="35.140625" customWidth="1"/>
    <col min="5" max="5" width="29.42578125" bestFit="1" customWidth="1"/>
    <col min="6" max="6" width="36.42578125" style="13" bestFit="1" customWidth="1"/>
    <col min="7" max="7" width="12.42578125" customWidth="1"/>
    <col min="8" max="8" width="15.42578125" customWidth="1"/>
    <col min="9" max="9" width="13.5703125" style="20" bestFit="1" customWidth="1"/>
    <col min="10" max="14" width="9.42578125" style="20" customWidth="1"/>
  </cols>
  <sheetData>
    <row r="1" spans="1:9" ht="15.75" thickBot="1">
      <c r="A1" s="206" t="s">
        <v>535</v>
      </c>
      <c r="B1" s="207"/>
      <c r="C1" s="207"/>
      <c r="D1" s="207"/>
      <c r="E1" s="207"/>
      <c r="F1" s="207"/>
      <c r="G1" s="207"/>
      <c r="H1" s="208"/>
    </row>
    <row r="2" spans="1:9" ht="15" customHeight="1">
      <c r="A2" s="206" t="s">
        <v>0</v>
      </c>
      <c r="B2" s="207"/>
      <c r="C2" s="207"/>
      <c r="D2" s="207"/>
      <c r="E2" s="207"/>
      <c r="F2" s="207"/>
      <c r="G2" s="207"/>
      <c r="H2" s="208"/>
    </row>
    <row r="3" spans="1:9">
      <c r="A3" s="16"/>
      <c r="B3" s="16"/>
      <c r="C3" s="16"/>
      <c r="D3" s="16"/>
      <c r="E3" s="16"/>
      <c r="F3" s="16"/>
      <c r="G3" s="16"/>
      <c r="H3" s="16"/>
    </row>
    <row r="4" spans="1:9" ht="27.75" customHeight="1">
      <c r="A4" s="209" t="s">
        <v>261</v>
      </c>
      <c r="B4" s="209"/>
      <c r="C4" s="209"/>
      <c r="D4" s="209"/>
      <c r="E4" s="209"/>
      <c r="F4" s="209"/>
      <c r="G4" s="209"/>
      <c r="H4" s="209"/>
    </row>
    <row r="5" spans="1:9" ht="42" customHeight="1">
      <c r="A5" s="45" t="s">
        <v>1</v>
      </c>
      <c r="B5" s="47" t="s">
        <v>2</v>
      </c>
      <c r="C5" s="48" t="s">
        <v>111</v>
      </c>
      <c r="D5" s="48" t="s">
        <v>4</v>
      </c>
      <c r="E5" s="47" t="s">
        <v>5</v>
      </c>
      <c r="F5" s="47" t="s">
        <v>6</v>
      </c>
      <c r="G5" s="47" t="s">
        <v>7</v>
      </c>
      <c r="H5" s="47" t="s">
        <v>8</v>
      </c>
    </row>
    <row r="6" spans="1:9">
      <c r="A6" s="63" t="s">
        <v>112</v>
      </c>
      <c r="B6" s="62"/>
      <c r="C6" s="62"/>
      <c r="D6" s="62"/>
      <c r="E6" s="62"/>
      <c r="F6" s="62"/>
      <c r="G6" s="62"/>
      <c r="H6" s="62"/>
      <c r="I6" s="20" t="s">
        <v>251</v>
      </c>
    </row>
    <row r="7" spans="1:9">
      <c r="A7" s="63" t="s">
        <v>113</v>
      </c>
      <c r="B7" s="62"/>
      <c r="C7" s="62"/>
      <c r="D7" s="62"/>
      <c r="E7" s="62"/>
      <c r="F7" s="62"/>
      <c r="G7" s="62"/>
      <c r="H7" s="62"/>
    </row>
    <row r="8" spans="1:9">
      <c r="A8" s="54" t="s">
        <v>117</v>
      </c>
      <c r="B8" s="54" t="s">
        <v>118</v>
      </c>
      <c r="C8" s="54" t="s">
        <v>116</v>
      </c>
      <c r="D8" s="55">
        <v>50600</v>
      </c>
      <c r="E8" s="56">
        <v>370.16430000000003</v>
      </c>
      <c r="F8" s="57">
        <v>5.5529999999999996E-2</v>
      </c>
      <c r="G8" s="62"/>
      <c r="H8" s="62"/>
    </row>
    <row r="9" spans="1:9">
      <c r="A9" s="54" t="s">
        <v>466</v>
      </c>
      <c r="B9" s="54" t="s">
        <v>467</v>
      </c>
      <c r="C9" s="54" t="s">
        <v>116</v>
      </c>
      <c r="D9" s="55">
        <v>104775</v>
      </c>
      <c r="E9" s="56">
        <v>303.5856</v>
      </c>
      <c r="F9" s="57">
        <v>4.5541999999999999E-2</v>
      </c>
      <c r="G9" s="62"/>
      <c r="H9" s="62"/>
    </row>
    <row r="10" spans="1:9">
      <c r="A10" s="54" t="s">
        <v>287</v>
      </c>
      <c r="B10" s="54" t="s">
        <v>288</v>
      </c>
      <c r="C10" s="54" t="s">
        <v>116</v>
      </c>
      <c r="D10" s="55">
        <v>208800</v>
      </c>
      <c r="E10" s="56">
        <v>295.1388</v>
      </c>
      <c r="F10" s="57">
        <v>4.4275000000000002E-2</v>
      </c>
      <c r="G10" s="62"/>
      <c r="H10" s="62"/>
    </row>
    <row r="11" spans="1:9">
      <c r="A11" s="54" t="s">
        <v>276</v>
      </c>
      <c r="B11" s="54" t="s">
        <v>277</v>
      </c>
      <c r="C11" s="54" t="s">
        <v>121</v>
      </c>
      <c r="D11" s="55">
        <v>167700</v>
      </c>
      <c r="E11" s="56">
        <v>250.745</v>
      </c>
      <c r="F11" s="57">
        <v>3.7614999999999996E-2</v>
      </c>
      <c r="G11" s="62"/>
      <c r="H11" s="62"/>
    </row>
    <row r="12" spans="1:9">
      <c r="A12" s="54" t="s">
        <v>489</v>
      </c>
      <c r="B12" s="54" t="s">
        <v>490</v>
      </c>
      <c r="C12" s="54" t="s">
        <v>170</v>
      </c>
      <c r="D12" s="55">
        <v>35100</v>
      </c>
      <c r="E12" s="56">
        <v>237.62700000000001</v>
      </c>
      <c r="F12" s="57">
        <v>3.5647999999999999E-2</v>
      </c>
      <c r="G12" s="62"/>
      <c r="H12" s="62"/>
    </row>
    <row r="13" spans="1:9">
      <c r="A13" s="54" t="s">
        <v>491</v>
      </c>
      <c r="B13" s="54" t="s">
        <v>492</v>
      </c>
      <c r="C13" s="54" t="s">
        <v>135</v>
      </c>
      <c r="D13" s="55">
        <v>2716050</v>
      </c>
      <c r="E13" s="56">
        <v>231.67910000000001</v>
      </c>
      <c r="F13" s="57">
        <v>3.4755000000000001E-2</v>
      </c>
      <c r="G13" s="62"/>
      <c r="H13" s="62"/>
    </row>
    <row r="14" spans="1:9">
      <c r="A14" s="54" t="s">
        <v>125</v>
      </c>
      <c r="B14" s="54" t="s">
        <v>126</v>
      </c>
      <c r="C14" s="54" t="s">
        <v>127</v>
      </c>
      <c r="D14" s="55">
        <v>92150</v>
      </c>
      <c r="E14" s="56">
        <v>211.0051</v>
      </c>
      <c r="F14" s="57">
        <v>3.1654000000000002E-2</v>
      </c>
      <c r="G14" s="62"/>
      <c r="H14" s="62"/>
    </row>
    <row r="15" spans="1:9">
      <c r="A15" s="54" t="s">
        <v>114</v>
      </c>
      <c r="B15" s="54" t="s">
        <v>115</v>
      </c>
      <c r="C15" s="54" t="s">
        <v>116</v>
      </c>
      <c r="D15" s="55">
        <v>16800</v>
      </c>
      <c r="E15" s="56">
        <v>202.59119999999999</v>
      </c>
      <c r="F15" s="57">
        <v>3.0392000000000002E-2</v>
      </c>
      <c r="G15" s="62"/>
      <c r="H15" s="62"/>
    </row>
    <row r="16" spans="1:9">
      <c r="A16" s="54" t="s">
        <v>493</v>
      </c>
      <c r="B16" s="54" t="s">
        <v>494</v>
      </c>
      <c r="C16" s="54" t="s">
        <v>186</v>
      </c>
      <c r="D16" s="55">
        <v>240500</v>
      </c>
      <c r="E16" s="56">
        <v>186.43559999999999</v>
      </c>
      <c r="F16" s="57">
        <v>2.7968000000000003E-2</v>
      </c>
      <c r="G16" s="62"/>
      <c r="H16" s="62"/>
    </row>
    <row r="17" spans="1:13">
      <c r="A17" s="54" t="s">
        <v>495</v>
      </c>
      <c r="B17" s="54" t="s">
        <v>496</v>
      </c>
      <c r="C17" s="54" t="s">
        <v>121</v>
      </c>
      <c r="D17" s="55">
        <v>11875</v>
      </c>
      <c r="E17" s="56">
        <v>160.8706</v>
      </c>
      <c r="F17" s="57">
        <v>2.4133000000000002E-2</v>
      </c>
      <c r="G17" s="62"/>
      <c r="H17" s="62"/>
    </row>
    <row r="18" spans="1:13">
      <c r="A18" s="54" t="s">
        <v>130</v>
      </c>
      <c r="B18" s="54" t="s">
        <v>131</v>
      </c>
      <c r="C18" s="54" t="s">
        <v>132</v>
      </c>
      <c r="D18" s="55">
        <v>1050</v>
      </c>
      <c r="E18" s="56">
        <v>129.21299999999999</v>
      </c>
      <c r="F18" s="57">
        <v>1.9383999999999998E-2</v>
      </c>
      <c r="G18" s="62"/>
      <c r="H18" s="62"/>
    </row>
    <row r="19" spans="1:13">
      <c r="A19" s="54" t="s">
        <v>497</v>
      </c>
      <c r="B19" s="54" t="s">
        <v>498</v>
      </c>
      <c r="C19" s="54" t="s">
        <v>499</v>
      </c>
      <c r="D19" s="55">
        <v>44800</v>
      </c>
      <c r="E19" s="56">
        <v>128.8896</v>
      </c>
      <c r="F19" s="57">
        <v>1.9335000000000001E-2</v>
      </c>
      <c r="G19" s="62"/>
      <c r="H19" s="62"/>
    </row>
    <row r="20" spans="1:13">
      <c r="A20" s="54" t="s">
        <v>252</v>
      </c>
      <c r="B20" s="54" t="s">
        <v>253</v>
      </c>
      <c r="C20" s="54" t="s">
        <v>254</v>
      </c>
      <c r="D20" s="55">
        <v>9000</v>
      </c>
      <c r="E20" s="56">
        <v>120.95099999999999</v>
      </c>
      <c r="F20" s="57">
        <v>1.8144E-2</v>
      </c>
      <c r="G20" s="62"/>
      <c r="H20" s="62"/>
    </row>
    <row r="21" spans="1:13">
      <c r="A21" s="54" t="s">
        <v>269</v>
      </c>
      <c r="B21" s="54" t="s">
        <v>270</v>
      </c>
      <c r="C21" s="54" t="s">
        <v>146</v>
      </c>
      <c r="D21" s="55">
        <v>52200</v>
      </c>
      <c r="E21" s="56">
        <v>116.7192</v>
      </c>
      <c r="F21" s="57">
        <v>1.7509999999999998E-2</v>
      </c>
      <c r="G21" s="62"/>
      <c r="H21" s="62"/>
    </row>
    <row r="22" spans="1:13">
      <c r="A22" s="54" t="s">
        <v>128</v>
      </c>
      <c r="B22" s="54" t="s">
        <v>129</v>
      </c>
      <c r="C22" s="54" t="s">
        <v>121</v>
      </c>
      <c r="D22" s="55">
        <v>12000</v>
      </c>
      <c r="E22" s="56">
        <v>96.186000000000007</v>
      </c>
      <c r="F22" s="57">
        <v>1.4429000000000001E-2</v>
      </c>
      <c r="G22" s="62"/>
      <c r="H22" s="62"/>
    </row>
    <row r="23" spans="1:13">
      <c r="A23" s="54" t="s">
        <v>281</v>
      </c>
      <c r="B23" s="54" t="s">
        <v>282</v>
      </c>
      <c r="C23" s="54" t="s">
        <v>116</v>
      </c>
      <c r="D23" s="55">
        <v>38025</v>
      </c>
      <c r="E23" s="56">
        <v>94.149900000000002</v>
      </c>
      <c r="F23" s="57">
        <v>1.4124000000000001E-2</v>
      </c>
      <c r="G23" s="62"/>
      <c r="H23" s="62"/>
    </row>
    <row r="24" spans="1:13">
      <c r="A24" s="54" t="s">
        <v>265</v>
      </c>
      <c r="B24" s="54" t="s">
        <v>266</v>
      </c>
      <c r="C24" s="54" t="s">
        <v>146</v>
      </c>
      <c r="D24" s="55">
        <v>23500</v>
      </c>
      <c r="E24" s="56">
        <v>88.336500000000001</v>
      </c>
      <c r="F24" s="57">
        <v>1.3252E-2</v>
      </c>
      <c r="G24" s="62"/>
      <c r="H24" s="62"/>
    </row>
    <row r="25" spans="1:13">
      <c r="A25" s="54" t="s">
        <v>175</v>
      </c>
      <c r="B25" s="54" t="s">
        <v>176</v>
      </c>
      <c r="C25" s="54" t="s">
        <v>177</v>
      </c>
      <c r="D25" s="55">
        <v>8250</v>
      </c>
      <c r="E25" s="56">
        <v>85.106999999999999</v>
      </c>
      <c r="F25" s="57">
        <v>1.2766999999999999E-2</v>
      </c>
      <c r="G25" s="62"/>
      <c r="H25" s="62"/>
    </row>
    <row r="26" spans="1:13">
      <c r="A26" s="54" t="s">
        <v>500</v>
      </c>
      <c r="B26" s="54" t="s">
        <v>501</v>
      </c>
      <c r="C26" s="54" t="s">
        <v>172</v>
      </c>
      <c r="D26" s="55">
        <v>2100</v>
      </c>
      <c r="E26" s="56">
        <v>82.813500000000005</v>
      </c>
      <c r="F26" s="57">
        <v>1.2423E-2</v>
      </c>
      <c r="G26" s="62"/>
      <c r="H26" s="62"/>
    </row>
    <row r="27" spans="1:13">
      <c r="A27" s="54" t="s">
        <v>502</v>
      </c>
      <c r="B27" s="54" t="s">
        <v>503</v>
      </c>
      <c r="C27" s="54" t="s">
        <v>183</v>
      </c>
      <c r="D27" s="55">
        <v>14000</v>
      </c>
      <c r="E27" s="56">
        <v>79.933000000000007</v>
      </c>
      <c r="F27" s="57">
        <v>1.1991E-2</v>
      </c>
      <c r="G27" s="62"/>
      <c r="H27" s="62"/>
    </row>
    <row r="28" spans="1:13">
      <c r="A28" s="54" t="s">
        <v>504</v>
      </c>
      <c r="B28" s="54" t="s">
        <v>505</v>
      </c>
      <c r="C28" s="54" t="s">
        <v>166</v>
      </c>
      <c r="D28" s="55">
        <v>180500</v>
      </c>
      <c r="E28" s="56">
        <v>71.405799999999999</v>
      </c>
      <c r="F28" s="57">
        <v>1.0711999999999999E-2</v>
      </c>
      <c r="G28" s="62"/>
      <c r="H28" s="62"/>
    </row>
    <row r="29" spans="1:13">
      <c r="A29" s="54" t="s">
        <v>506</v>
      </c>
      <c r="B29" s="54" t="s">
        <v>507</v>
      </c>
      <c r="C29" s="54" t="s">
        <v>166</v>
      </c>
      <c r="D29" s="55">
        <v>92950</v>
      </c>
      <c r="E29" s="56">
        <v>70.168000000000006</v>
      </c>
      <c r="F29" s="57">
        <v>1.0526000000000001E-2</v>
      </c>
      <c r="G29" s="62"/>
      <c r="H29" s="62"/>
      <c r="I29"/>
      <c r="J29"/>
      <c r="K29"/>
      <c r="L29"/>
      <c r="M29"/>
    </row>
    <row r="30" spans="1:13">
      <c r="A30" s="54" t="s">
        <v>508</v>
      </c>
      <c r="B30" s="54" t="s">
        <v>509</v>
      </c>
      <c r="C30" s="54" t="s">
        <v>166</v>
      </c>
      <c r="D30" s="55">
        <v>26250</v>
      </c>
      <c r="E30" s="56">
        <v>64.443799999999996</v>
      </c>
      <c r="F30" s="57">
        <v>9.6679999999999995E-3</v>
      </c>
      <c r="G30" s="62"/>
      <c r="H30" s="62"/>
    </row>
    <row r="31" spans="1:13">
      <c r="A31" s="54" t="s">
        <v>133</v>
      </c>
      <c r="B31" s="54" t="s">
        <v>134</v>
      </c>
      <c r="C31" s="54" t="s">
        <v>135</v>
      </c>
      <c r="D31" s="55">
        <v>3325</v>
      </c>
      <c r="E31" s="56">
        <v>59.264800000000001</v>
      </c>
      <c r="F31" s="57">
        <v>8.8909999999999996E-3</v>
      </c>
      <c r="G31" s="62"/>
      <c r="H31" s="62"/>
    </row>
    <row r="32" spans="1:13">
      <c r="A32" s="54" t="s">
        <v>264</v>
      </c>
      <c r="B32" s="54" t="s">
        <v>510</v>
      </c>
      <c r="C32" s="54" t="s">
        <v>116</v>
      </c>
      <c r="D32" s="55">
        <v>16000</v>
      </c>
      <c r="E32" s="56">
        <v>56.543999999999997</v>
      </c>
      <c r="F32" s="57">
        <v>8.482E-3</v>
      </c>
      <c r="G32" s="62"/>
      <c r="H32" s="62"/>
    </row>
    <row r="33" spans="1:8">
      <c r="A33" s="54" t="s">
        <v>511</v>
      </c>
      <c r="B33" s="54" t="s">
        <v>512</v>
      </c>
      <c r="C33" s="54" t="s">
        <v>121</v>
      </c>
      <c r="D33" s="55">
        <v>500</v>
      </c>
      <c r="E33" s="56">
        <v>43.73</v>
      </c>
      <c r="F33" s="57">
        <v>6.5599999999999999E-3</v>
      </c>
      <c r="G33" s="62"/>
      <c r="H33" s="62"/>
    </row>
    <row r="34" spans="1:8">
      <c r="A34" s="54" t="s">
        <v>513</v>
      </c>
      <c r="B34" s="54" t="s">
        <v>514</v>
      </c>
      <c r="C34" s="54" t="s">
        <v>116</v>
      </c>
      <c r="D34" s="55">
        <v>74200</v>
      </c>
      <c r="E34" s="56">
        <v>43.666699999999999</v>
      </c>
      <c r="F34" s="57">
        <v>6.5510000000000004E-3</v>
      </c>
      <c r="G34" s="62"/>
      <c r="H34" s="62"/>
    </row>
    <row r="35" spans="1:8">
      <c r="A35" s="54" t="s">
        <v>397</v>
      </c>
      <c r="B35" s="54" t="s">
        <v>398</v>
      </c>
      <c r="C35" s="54" t="s">
        <v>146</v>
      </c>
      <c r="D35" s="55">
        <v>1050</v>
      </c>
      <c r="E35" s="56">
        <v>41.489699999999999</v>
      </c>
      <c r="F35" s="57">
        <v>6.2239999999999995E-3</v>
      </c>
      <c r="G35" s="62"/>
      <c r="H35" s="62"/>
    </row>
    <row r="36" spans="1:8">
      <c r="A36" s="54" t="s">
        <v>515</v>
      </c>
      <c r="B36" s="54" t="s">
        <v>516</v>
      </c>
      <c r="C36" s="54" t="s">
        <v>177</v>
      </c>
      <c r="D36" s="55">
        <v>14400</v>
      </c>
      <c r="E36" s="56">
        <v>41.457599999999999</v>
      </c>
      <c r="F36" s="57">
        <v>6.2189999999999997E-3</v>
      </c>
      <c r="G36" s="62"/>
      <c r="H36" s="62"/>
    </row>
    <row r="37" spans="1:8">
      <c r="A37" s="54" t="s">
        <v>199</v>
      </c>
      <c r="B37" s="54" t="s">
        <v>200</v>
      </c>
      <c r="C37" s="54" t="s">
        <v>145</v>
      </c>
      <c r="D37" s="55">
        <v>1875</v>
      </c>
      <c r="E37" s="56">
        <v>39.9694</v>
      </c>
      <c r="F37" s="57">
        <v>5.9960000000000005E-3</v>
      </c>
      <c r="G37" s="62"/>
      <c r="H37" s="62"/>
    </row>
    <row r="38" spans="1:8">
      <c r="A38" s="54" t="s">
        <v>285</v>
      </c>
      <c r="B38" s="54" t="s">
        <v>286</v>
      </c>
      <c r="C38" s="54" t="s">
        <v>170</v>
      </c>
      <c r="D38" s="55">
        <v>7425</v>
      </c>
      <c r="E38" s="56">
        <v>37.429400000000001</v>
      </c>
      <c r="F38" s="57">
        <v>5.6150000000000002E-3</v>
      </c>
      <c r="G38" s="62"/>
      <c r="H38" s="62"/>
    </row>
    <row r="39" spans="1:8">
      <c r="A39" s="54" t="s">
        <v>411</v>
      </c>
      <c r="B39" s="54" t="s">
        <v>412</v>
      </c>
      <c r="C39" s="54" t="s">
        <v>121</v>
      </c>
      <c r="D39" s="55">
        <v>4125</v>
      </c>
      <c r="E39" s="56">
        <v>35.9741</v>
      </c>
      <c r="F39" s="57">
        <v>5.3969999999999999E-3</v>
      </c>
      <c r="G39" s="62"/>
      <c r="H39" s="62"/>
    </row>
    <row r="40" spans="1:8">
      <c r="A40" s="54" t="s">
        <v>517</v>
      </c>
      <c r="B40" s="54" t="s">
        <v>518</v>
      </c>
      <c r="C40" s="54" t="s">
        <v>247</v>
      </c>
      <c r="D40" s="55">
        <v>7350</v>
      </c>
      <c r="E40" s="56">
        <v>29.491900000000001</v>
      </c>
      <c r="F40" s="57">
        <v>4.424E-3</v>
      </c>
      <c r="G40" s="62"/>
      <c r="H40" s="62"/>
    </row>
    <row r="41" spans="1:8">
      <c r="A41" s="54" t="s">
        <v>519</v>
      </c>
      <c r="B41" s="54" t="s">
        <v>520</v>
      </c>
      <c r="C41" s="54" t="s">
        <v>121</v>
      </c>
      <c r="D41" s="55">
        <v>1500</v>
      </c>
      <c r="E41" s="56">
        <v>24.477</v>
      </c>
      <c r="F41" s="57">
        <v>3.6720000000000004E-3</v>
      </c>
      <c r="G41" s="62"/>
      <c r="H41" s="62"/>
    </row>
    <row r="42" spans="1:8">
      <c r="A42" s="54" t="s">
        <v>521</v>
      </c>
      <c r="B42" s="54" t="s">
        <v>522</v>
      </c>
      <c r="C42" s="54" t="s">
        <v>247</v>
      </c>
      <c r="D42" s="55">
        <v>750</v>
      </c>
      <c r="E42" s="56">
        <v>19.1828</v>
      </c>
      <c r="F42" s="57">
        <v>2.8779999999999999E-3</v>
      </c>
      <c r="G42" s="62"/>
      <c r="H42" s="62"/>
    </row>
    <row r="43" spans="1:8">
      <c r="A43" s="54" t="s">
        <v>523</v>
      </c>
      <c r="B43" s="54" t="s">
        <v>524</v>
      </c>
      <c r="C43" s="54" t="s">
        <v>433</v>
      </c>
      <c r="D43" s="55">
        <v>3700</v>
      </c>
      <c r="E43" s="56">
        <v>18.853400000000001</v>
      </c>
      <c r="F43" s="57">
        <v>2.8279999999999998E-3</v>
      </c>
      <c r="G43" s="62"/>
      <c r="H43" s="62"/>
    </row>
    <row r="44" spans="1:8">
      <c r="A44" s="54" t="s">
        <v>273</v>
      </c>
      <c r="B44" s="54" t="s">
        <v>274</v>
      </c>
      <c r="C44" s="54" t="s">
        <v>275</v>
      </c>
      <c r="D44" s="55">
        <v>1500</v>
      </c>
      <c r="E44" s="56">
        <v>17.622</v>
      </c>
      <c r="F44" s="57">
        <v>2.6440000000000001E-3</v>
      </c>
      <c r="G44" s="62"/>
      <c r="H44" s="62"/>
    </row>
    <row r="45" spans="1:8">
      <c r="A45" s="54" t="s">
        <v>149</v>
      </c>
      <c r="B45" s="54" t="s">
        <v>430</v>
      </c>
      <c r="C45" s="54" t="s">
        <v>150</v>
      </c>
      <c r="D45" s="55">
        <v>625</v>
      </c>
      <c r="E45" s="56">
        <v>14.9338</v>
      </c>
      <c r="F45" s="57">
        <v>2.2400000000000002E-3</v>
      </c>
      <c r="G45" s="62"/>
      <c r="H45" s="62"/>
    </row>
    <row r="46" spans="1:8">
      <c r="A46" s="54" t="s">
        <v>291</v>
      </c>
      <c r="B46" s="54" t="s">
        <v>292</v>
      </c>
      <c r="C46" s="54" t="s">
        <v>284</v>
      </c>
      <c r="D46" s="55">
        <v>19200</v>
      </c>
      <c r="E46" s="56">
        <v>14.154199999999999</v>
      </c>
      <c r="F46" s="57">
        <v>2.1229999999999999E-3</v>
      </c>
      <c r="G46" s="62"/>
      <c r="H46" s="62"/>
    </row>
    <row r="47" spans="1:8">
      <c r="A47" s="54" t="s">
        <v>443</v>
      </c>
      <c r="B47" s="54" t="s">
        <v>444</v>
      </c>
      <c r="C47" s="54" t="s">
        <v>263</v>
      </c>
      <c r="D47" s="55">
        <v>1400</v>
      </c>
      <c r="E47" s="56">
        <v>12.382300000000001</v>
      </c>
      <c r="F47" s="57">
        <v>1.8579999999999998E-3</v>
      </c>
      <c r="G47" s="62"/>
      <c r="H47" s="62"/>
    </row>
    <row r="48" spans="1:8">
      <c r="A48" s="54" t="s">
        <v>525</v>
      </c>
      <c r="B48" s="54" t="s">
        <v>526</v>
      </c>
      <c r="C48" s="54" t="s">
        <v>121</v>
      </c>
      <c r="D48" s="55">
        <v>4700</v>
      </c>
      <c r="E48" s="56">
        <v>10.5327</v>
      </c>
      <c r="F48" s="57">
        <v>1.58E-3</v>
      </c>
      <c r="G48" s="62"/>
      <c r="H48" s="62"/>
    </row>
    <row r="49" spans="1:8">
      <c r="A49" s="54" t="s">
        <v>405</v>
      </c>
      <c r="B49" s="54" t="s">
        <v>406</v>
      </c>
      <c r="C49" s="54" t="s">
        <v>145</v>
      </c>
      <c r="D49" s="55">
        <v>350</v>
      </c>
      <c r="E49" s="56">
        <v>6.1501999999999999</v>
      </c>
      <c r="F49" s="57">
        <v>9.2299999999999988E-4</v>
      </c>
      <c r="G49" s="62"/>
      <c r="H49" s="62"/>
    </row>
    <row r="50" spans="1:8">
      <c r="A50" s="54" t="s">
        <v>403</v>
      </c>
      <c r="B50" s="54" t="s">
        <v>404</v>
      </c>
      <c r="C50" s="54" t="s">
        <v>186</v>
      </c>
      <c r="D50" s="55">
        <v>175</v>
      </c>
      <c r="E50" s="56">
        <v>6.1322000000000001</v>
      </c>
      <c r="F50" s="57">
        <v>9.2000000000000003E-4</v>
      </c>
      <c r="G50" s="62"/>
      <c r="H50" s="62"/>
    </row>
    <row r="51" spans="1:8">
      <c r="A51" s="63" t="s">
        <v>13</v>
      </c>
      <c r="B51" s="62"/>
      <c r="C51" s="62"/>
      <c r="D51" s="62"/>
      <c r="E51" s="58">
        <v>4251.5968000000003</v>
      </c>
      <c r="F51" s="59">
        <v>0.63780199999999998</v>
      </c>
      <c r="G51" s="62"/>
      <c r="H51" s="62"/>
    </row>
    <row r="52" spans="1:8">
      <c r="A52" s="63" t="s">
        <v>206</v>
      </c>
      <c r="B52" s="62"/>
      <c r="C52" s="62"/>
      <c r="D52" s="62"/>
      <c r="E52" s="62"/>
      <c r="F52" s="62"/>
      <c r="G52" s="62"/>
      <c r="H52" s="62"/>
    </row>
    <row r="53" spans="1:8">
      <c r="A53" s="63" t="s">
        <v>13</v>
      </c>
      <c r="B53" s="62"/>
      <c r="C53" s="62"/>
      <c r="D53" s="62"/>
      <c r="E53" s="60" t="s">
        <v>27</v>
      </c>
      <c r="F53" s="60" t="s">
        <v>27</v>
      </c>
      <c r="G53" s="62"/>
      <c r="H53" s="62"/>
    </row>
    <row r="54" spans="1:8">
      <c r="A54" s="63" t="s">
        <v>29</v>
      </c>
      <c r="B54" s="62"/>
      <c r="C54" s="62"/>
      <c r="D54" s="62"/>
      <c r="E54" s="58">
        <v>4251.5968000000003</v>
      </c>
      <c r="F54" s="59">
        <v>0.63780199999999998</v>
      </c>
      <c r="G54" s="62"/>
      <c r="H54" s="62"/>
    </row>
    <row r="55" spans="1:8">
      <c r="A55" s="49"/>
      <c r="B55" s="43"/>
      <c r="C55" s="43"/>
      <c r="D55" s="43"/>
      <c r="E55" s="43"/>
      <c r="F55" s="43"/>
      <c r="G55" s="43"/>
      <c r="H55" s="43"/>
    </row>
    <row r="56" spans="1:8">
      <c r="A56" s="63" t="s">
        <v>9</v>
      </c>
      <c r="B56" s="62"/>
      <c r="C56" s="62"/>
      <c r="D56" s="62"/>
      <c r="E56" s="62"/>
      <c r="F56" s="62"/>
      <c r="G56" s="62"/>
      <c r="H56" s="62"/>
    </row>
    <row r="57" spans="1:8">
      <c r="A57" s="63" t="s">
        <v>10</v>
      </c>
      <c r="B57" s="62"/>
      <c r="C57" s="62"/>
      <c r="D57" s="62"/>
      <c r="E57" s="62"/>
      <c r="F57" s="62"/>
      <c r="G57" s="62"/>
      <c r="H57" s="62"/>
    </row>
    <row r="58" spans="1:8">
      <c r="A58" s="63" t="s">
        <v>13</v>
      </c>
      <c r="B58" s="62"/>
      <c r="C58" s="62"/>
      <c r="D58" s="62"/>
      <c r="E58" s="60" t="s">
        <v>27</v>
      </c>
      <c r="F58" s="60" t="s">
        <v>27</v>
      </c>
      <c r="G58" s="62"/>
      <c r="H58" s="62"/>
    </row>
    <row r="59" spans="1:8">
      <c r="A59" s="63" t="s">
        <v>26</v>
      </c>
      <c r="B59" s="62"/>
      <c r="C59" s="62"/>
      <c r="D59" s="62"/>
      <c r="E59" s="62"/>
      <c r="F59" s="62"/>
      <c r="G59" s="62"/>
      <c r="H59" s="62"/>
    </row>
    <row r="60" spans="1:8">
      <c r="A60" s="63" t="s">
        <v>13</v>
      </c>
      <c r="B60" s="62"/>
      <c r="C60" s="62"/>
      <c r="D60" s="62"/>
      <c r="E60" s="60" t="s">
        <v>27</v>
      </c>
      <c r="F60" s="60" t="s">
        <v>27</v>
      </c>
      <c r="G60" s="62"/>
      <c r="H60" s="62"/>
    </row>
    <row r="61" spans="1:8">
      <c r="A61" s="63" t="s">
        <v>28</v>
      </c>
      <c r="B61" s="62"/>
      <c r="C61" s="62"/>
      <c r="D61" s="62"/>
      <c r="E61" s="62"/>
      <c r="F61" s="62"/>
      <c r="G61" s="62"/>
      <c r="H61" s="62"/>
    </row>
    <row r="62" spans="1:8">
      <c r="A62" s="63" t="s">
        <v>13</v>
      </c>
      <c r="B62" s="62"/>
      <c r="C62" s="62"/>
      <c r="D62" s="62"/>
      <c r="E62" s="60" t="s">
        <v>27</v>
      </c>
      <c r="F62" s="60" t="s">
        <v>27</v>
      </c>
      <c r="G62" s="62"/>
      <c r="H62" s="62"/>
    </row>
    <row r="63" spans="1:8">
      <c r="A63" s="63" t="s">
        <v>29</v>
      </c>
      <c r="B63" s="62"/>
      <c r="C63" s="62"/>
      <c r="D63" s="62"/>
      <c r="E63" s="60" t="s">
        <v>27</v>
      </c>
      <c r="F63" s="60" t="s">
        <v>27</v>
      </c>
      <c r="G63" s="62"/>
      <c r="H63" s="62"/>
    </row>
    <row r="64" spans="1:8">
      <c r="A64" s="49"/>
      <c r="B64" s="43"/>
      <c r="C64" s="43"/>
      <c r="D64" s="43"/>
      <c r="E64" s="43"/>
      <c r="F64" s="43"/>
      <c r="G64" s="43"/>
      <c r="H64" s="43"/>
    </row>
    <row r="65" spans="1:15">
      <c r="A65" s="63" t="s">
        <v>30</v>
      </c>
      <c r="B65" s="62"/>
      <c r="C65" s="62"/>
      <c r="D65" s="62"/>
      <c r="E65" s="62"/>
      <c r="F65" s="62"/>
      <c r="G65" s="62"/>
      <c r="H65" s="62"/>
    </row>
    <row r="66" spans="1:15">
      <c r="A66" s="63" t="s">
        <v>293</v>
      </c>
      <c r="B66" s="62"/>
      <c r="C66" s="62"/>
      <c r="D66" s="62"/>
      <c r="E66" s="62"/>
      <c r="F66" s="62"/>
      <c r="G66" s="62"/>
      <c r="H66" s="62"/>
    </row>
    <row r="67" spans="1:15">
      <c r="A67" s="54" t="s">
        <v>527</v>
      </c>
      <c r="B67" s="54" t="s">
        <v>294</v>
      </c>
      <c r="C67" s="44"/>
      <c r="D67" s="55">
        <v>90196.042000000001</v>
      </c>
      <c r="E67" s="56">
        <v>1202.9029</v>
      </c>
      <c r="F67" s="57">
        <v>0.180453</v>
      </c>
      <c r="G67" s="44"/>
      <c r="H67" s="44"/>
    </row>
    <row r="68" spans="1:15">
      <c r="A68" s="63" t="s">
        <v>13</v>
      </c>
      <c r="B68" s="62"/>
      <c r="C68" s="62"/>
      <c r="D68" s="62"/>
      <c r="E68" s="58">
        <v>1202.9029</v>
      </c>
      <c r="F68" s="59">
        <v>0.180453</v>
      </c>
      <c r="G68" s="62"/>
      <c r="H68" s="62"/>
    </row>
    <row r="69" spans="1:15">
      <c r="A69" s="72" t="s">
        <v>32</v>
      </c>
      <c r="B69" s="103"/>
      <c r="C69" s="103"/>
      <c r="D69" s="103"/>
      <c r="E69" s="103"/>
      <c r="F69" s="103"/>
      <c r="G69" s="103"/>
      <c r="H69" s="103"/>
      <c r="I69"/>
      <c r="O69" s="20"/>
    </row>
    <row r="70" spans="1:15">
      <c r="A70" s="40" t="s">
        <v>33</v>
      </c>
      <c r="B70" s="40"/>
      <c r="C70" s="78"/>
      <c r="D70" s="73"/>
      <c r="E70" s="74">
        <v>1126.9576999999999</v>
      </c>
      <c r="F70" s="75">
        <v>0.16905999999999999</v>
      </c>
      <c r="G70" s="120"/>
      <c r="H70" s="103"/>
      <c r="I70"/>
      <c r="O70" s="20"/>
    </row>
    <row r="71" spans="1:15">
      <c r="A71" s="63" t="s">
        <v>13</v>
      </c>
      <c r="B71" s="62"/>
      <c r="C71" s="62"/>
      <c r="D71" s="62"/>
      <c r="E71" s="58">
        <v>1126.9576999999999</v>
      </c>
      <c r="F71" s="59">
        <v>0.16905999999999999</v>
      </c>
      <c r="G71" s="62"/>
      <c r="H71" s="62"/>
    </row>
    <row r="72" spans="1:15">
      <c r="A72" s="63" t="s">
        <v>29</v>
      </c>
      <c r="B72" s="62"/>
      <c r="C72" s="62"/>
      <c r="D72" s="62"/>
      <c r="E72" s="58">
        <v>2329.8606</v>
      </c>
      <c r="F72" s="121">
        <v>0.34951299999999996</v>
      </c>
      <c r="G72" s="62"/>
      <c r="H72" s="62"/>
    </row>
    <row r="73" spans="1:15">
      <c r="A73" s="62"/>
      <c r="B73" s="62"/>
      <c r="C73" s="62"/>
      <c r="D73" s="62"/>
      <c r="E73" s="62"/>
      <c r="F73" s="62"/>
      <c r="G73" s="62"/>
      <c r="H73" s="62"/>
    </row>
    <row r="74" spans="1:15">
      <c r="A74" s="63" t="s">
        <v>34</v>
      </c>
      <c r="B74" s="62"/>
      <c r="C74" s="62"/>
      <c r="D74" s="62"/>
      <c r="E74" s="62"/>
      <c r="F74" s="62"/>
      <c r="G74" s="62"/>
      <c r="H74" s="62"/>
    </row>
    <row r="75" spans="1:15">
      <c r="A75" s="63" t="s">
        <v>29</v>
      </c>
      <c r="B75" s="62"/>
      <c r="C75" s="62"/>
      <c r="D75" s="62"/>
      <c r="E75" s="60" t="s">
        <v>27</v>
      </c>
      <c r="F75" s="60" t="s">
        <v>27</v>
      </c>
      <c r="G75" s="62"/>
      <c r="H75" s="62"/>
    </row>
    <row r="76" spans="1:15">
      <c r="A76" s="62"/>
      <c r="B76" s="62"/>
      <c r="C76" s="62"/>
      <c r="D76" s="62"/>
      <c r="E76" s="62"/>
      <c r="F76" s="62"/>
      <c r="G76" s="62"/>
      <c r="H76" s="62"/>
    </row>
    <row r="77" spans="1:15">
      <c r="A77" s="63" t="s">
        <v>36</v>
      </c>
      <c r="B77" s="62"/>
      <c r="C77" s="62"/>
      <c r="D77" s="62"/>
      <c r="E77" s="58">
        <v>84.561300000000003</v>
      </c>
      <c r="F77" s="59">
        <v>1.2685E-2</v>
      </c>
      <c r="G77" s="62"/>
      <c r="H77" s="62"/>
    </row>
    <row r="78" spans="1:15">
      <c r="A78" s="63" t="s">
        <v>37</v>
      </c>
      <c r="B78" s="62"/>
      <c r="C78" s="62"/>
      <c r="D78" s="62"/>
      <c r="E78" s="58">
        <v>6666.0187000000005</v>
      </c>
      <c r="F78" s="121">
        <v>1</v>
      </c>
      <c r="G78" s="62"/>
      <c r="H78" s="62"/>
    </row>
    <row r="79" spans="1:15">
      <c r="A79" s="51"/>
      <c r="B79" s="30"/>
      <c r="C79" s="30"/>
      <c r="D79" s="30"/>
      <c r="E79" s="52"/>
      <c r="F79" s="53"/>
      <c r="G79" s="30"/>
      <c r="H79" s="30"/>
    </row>
    <row r="80" spans="1:15">
      <c r="A80" s="3" t="s">
        <v>39</v>
      </c>
      <c r="I80" s="38"/>
      <c r="J80" s="38"/>
      <c r="K80" s="38"/>
      <c r="L80" s="38"/>
      <c r="M80" s="38"/>
      <c r="N80"/>
    </row>
    <row r="81" spans="1:6">
      <c r="A81" s="34" t="s">
        <v>40</v>
      </c>
    </row>
    <row r="82" spans="1:6">
      <c r="A82" s="34"/>
    </row>
    <row r="83" spans="1:6" ht="15.75">
      <c r="A83" s="165" t="s">
        <v>341</v>
      </c>
      <c r="B83" s="64"/>
      <c r="C83" s="65"/>
      <c r="D83" s="66"/>
      <c r="E83" s="66"/>
      <c r="F83" s="67"/>
    </row>
    <row r="84" spans="1:6" ht="25.5">
      <c r="A84" s="70" t="s">
        <v>295</v>
      </c>
      <c r="B84" s="70" t="s">
        <v>296</v>
      </c>
      <c r="C84" s="71" t="s">
        <v>4</v>
      </c>
      <c r="D84" s="70" t="s">
        <v>297</v>
      </c>
      <c r="E84" s="70" t="s">
        <v>298</v>
      </c>
      <c r="F84" s="70" t="s">
        <v>299</v>
      </c>
    </row>
    <row r="85" spans="1:6">
      <c r="A85" s="145" t="s">
        <v>621</v>
      </c>
      <c r="B85" s="35" t="s">
        <v>577</v>
      </c>
      <c r="C85" s="146">
        <v>-2716050</v>
      </c>
      <c r="D85" s="147">
        <v>11.636852635260764</v>
      </c>
      <c r="E85" s="147">
        <v>8.58</v>
      </c>
      <c r="F85" s="148">
        <v>116.07379181249999</v>
      </c>
    </row>
    <row r="86" spans="1:6">
      <c r="A86" s="145" t="s">
        <v>622</v>
      </c>
      <c r="B86" s="35" t="s">
        <v>577</v>
      </c>
      <c r="C86" s="146">
        <v>-12000</v>
      </c>
      <c r="D86" s="147">
        <v>870.84375666666665</v>
      </c>
      <c r="E86" s="147">
        <v>804.5</v>
      </c>
      <c r="F86" s="148">
        <v>18.894863212499999</v>
      </c>
    </row>
    <row r="87" spans="1:6">
      <c r="A87" s="145" t="s">
        <v>623</v>
      </c>
      <c r="B87" s="35" t="s">
        <v>577</v>
      </c>
      <c r="C87" s="146">
        <v>-500</v>
      </c>
      <c r="D87" s="147">
        <v>9343</v>
      </c>
      <c r="E87" s="147">
        <v>8773</v>
      </c>
      <c r="F87" s="148">
        <v>9.4151764999999994</v>
      </c>
    </row>
    <row r="88" spans="1:6">
      <c r="A88" s="145" t="s">
        <v>624</v>
      </c>
      <c r="B88" s="35" t="s">
        <v>577</v>
      </c>
      <c r="C88" s="146">
        <v>-208800</v>
      </c>
      <c r="D88" s="147">
        <v>145.05760000000001</v>
      </c>
      <c r="E88" s="147">
        <v>142.1</v>
      </c>
      <c r="F88" s="148">
        <v>114.66964951200001</v>
      </c>
    </row>
    <row r="89" spans="1:6">
      <c r="A89" s="145" t="s">
        <v>625</v>
      </c>
      <c r="B89" s="35" t="s">
        <v>577</v>
      </c>
      <c r="C89" s="146">
        <v>-1500</v>
      </c>
      <c r="D89" s="147">
        <v>1751.1</v>
      </c>
      <c r="E89" s="147">
        <v>1637.1</v>
      </c>
      <c r="F89" s="148">
        <v>4.5072350999999999</v>
      </c>
    </row>
    <row r="90" spans="1:6">
      <c r="A90" s="145" t="s">
        <v>626</v>
      </c>
      <c r="B90" s="35" t="s">
        <v>577</v>
      </c>
      <c r="C90" s="146">
        <v>-26250</v>
      </c>
      <c r="D90" s="147">
        <v>263.20999999999998</v>
      </c>
      <c r="E90" s="147">
        <v>246.25</v>
      </c>
      <c r="F90" s="148">
        <v>16.271928750000001</v>
      </c>
    </row>
    <row r="91" spans="1:6">
      <c r="A91" s="145" t="s">
        <v>627</v>
      </c>
      <c r="B91" s="35" t="s">
        <v>577</v>
      </c>
      <c r="C91" s="146">
        <v>-11700</v>
      </c>
      <c r="D91" s="147">
        <v>267.46249999999998</v>
      </c>
      <c r="E91" s="147">
        <v>248.85</v>
      </c>
      <c r="F91" s="148">
        <v>5.9779991699999986</v>
      </c>
    </row>
    <row r="92" spans="1:6">
      <c r="A92" s="145" t="s">
        <v>628</v>
      </c>
      <c r="B92" s="35" t="s">
        <v>577</v>
      </c>
      <c r="C92" s="146">
        <v>-26325</v>
      </c>
      <c r="D92" s="147">
        <v>271.07220018993354</v>
      </c>
      <c r="E92" s="147">
        <v>250</v>
      </c>
      <c r="F92" s="148">
        <v>13.533893100000002</v>
      </c>
    </row>
    <row r="93" spans="1:6">
      <c r="A93" s="145" t="s">
        <v>629</v>
      </c>
      <c r="B93" s="35" t="s">
        <v>577</v>
      </c>
      <c r="C93" s="146">
        <v>-475</v>
      </c>
      <c r="D93" s="147">
        <v>1805.8</v>
      </c>
      <c r="E93" s="147">
        <v>1790.5</v>
      </c>
      <c r="F93" s="148">
        <v>1.5508208025000001</v>
      </c>
    </row>
    <row r="94" spans="1:6">
      <c r="A94" s="145" t="s">
        <v>630</v>
      </c>
      <c r="B94" s="35" t="s">
        <v>577</v>
      </c>
      <c r="C94" s="146">
        <v>-2850</v>
      </c>
      <c r="D94" s="147">
        <v>1816.95</v>
      </c>
      <c r="E94" s="147">
        <v>1798.4</v>
      </c>
      <c r="F94" s="148">
        <v>9.397635600000001</v>
      </c>
    </row>
    <row r="95" spans="1:6">
      <c r="A95" s="145" t="s">
        <v>631</v>
      </c>
      <c r="B95" s="35" t="s">
        <v>577</v>
      </c>
      <c r="C95" s="146">
        <v>-52200</v>
      </c>
      <c r="D95" s="147">
        <v>251.70275517241379</v>
      </c>
      <c r="E95" s="147">
        <v>224.15</v>
      </c>
      <c r="F95" s="148">
        <v>40.793733630000006</v>
      </c>
    </row>
    <row r="96" spans="1:6">
      <c r="A96" s="145" t="s">
        <v>632</v>
      </c>
      <c r="B96" s="35" t="s">
        <v>577</v>
      </c>
      <c r="C96" s="146">
        <v>-14400</v>
      </c>
      <c r="D96" s="147">
        <v>299.15629999999999</v>
      </c>
      <c r="E96" s="147">
        <v>289.35000000000002</v>
      </c>
      <c r="F96" s="148">
        <v>8.1898617599999994</v>
      </c>
    </row>
    <row r="97" spans="1:6">
      <c r="A97" s="145" t="s">
        <v>633</v>
      </c>
      <c r="B97" s="35" t="s">
        <v>577</v>
      </c>
      <c r="C97" s="146">
        <v>-11875</v>
      </c>
      <c r="D97" s="147">
        <v>1461.6526475789474</v>
      </c>
      <c r="E97" s="147">
        <v>1358.3</v>
      </c>
      <c r="F97" s="148">
        <v>35.066414250000001</v>
      </c>
    </row>
    <row r="98" spans="1:6">
      <c r="A98" s="145" t="s">
        <v>634</v>
      </c>
      <c r="B98" s="35" t="s">
        <v>577</v>
      </c>
      <c r="C98" s="146">
        <v>-7425</v>
      </c>
      <c r="D98" s="147">
        <v>553.03893333333338</v>
      </c>
      <c r="E98" s="147">
        <v>505.6</v>
      </c>
      <c r="F98" s="148">
        <v>13.652525699999998</v>
      </c>
    </row>
    <row r="99" spans="1:6">
      <c r="A99" s="145" t="s">
        <v>635</v>
      </c>
      <c r="B99" s="35" t="s">
        <v>577</v>
      </c>
      <c r="C99" s="146">
        <v>-1875</v>
      </c>
      <c r="D99" s="147">
        <v>2176.64</v>
      </c>
      <c r="E99" s="147">
        <v>2142.6999999999998</v>
      </c>
      <c r="F99" s="148">
        <v>14.145538500000001</v>
      </c>
    </row>
    <row r="100" spans="1:6">
      <c r="A100" s="145" t="s">
        <v>636</v>
      </c>
      <c r="B100" s="35" t="s">
        <v>577</v>
      </c>
      <c r="C100" s="146">
        <v>-750</v>
      </c>
      <c r="D100" s="147">
        <v>2568</v>
      </c>
      <c r="E100" s="147">
        <v>2562.6</v>
      </c>
      <c r="F100" s="148">
        <v>3.4909066499999999</v>
      </c>
    </row>
    <row r="101" spans="1:6">
      <c r="A101" s="145" t="s">
        <v>637</v>
      </c>
      <c r="B101" s="35" t="s">
        <v>577</v>
      </c>
      <c r="C101" s="146">
        <v>-7350</v>
      </c>
      <c r="D101" s="147">
        <v>413.3</v>
      </c>
      <c r="E101" s="147">
        <v>402.5</v>
      </c>
      <c r="F101" s="148">
        <v>6.8633711999999996</v>
      </c>
    </row>
    <row r="102" spans="1:6">
      <c r="A102" s="145" t="s">
        <v>638</v>
      </c>
      <c r="B102" s="35" t="s">
        <v>577</v>
      </c>
      <c r="C102" s="146">
        <v>-50600</v>
      </c>
      <c r="D102" s="147">
        <v>800.80001739130432</v>
      </c>
      <c r="E102" s="147">
        <v>735.9</v>
      </c>
      <c r="F102" s="148">
        <v>67.506391837500004</v>
      </c>
    </row>
    <row r="103" spans="1:6">
      <c r="A103" s="145" t="s">
        <v>639</v>
      </c>
      <c r="B103" s="35" t="s">
        <v>577</v>
      </c>
      <c r="C103" s="146">
        <v>-1400</v>
      </c>
      <c r="D103" s="147">
        <v>846.3</v>
      </c>
      <c r="E103" s="147">
        <v>887.9</v>
      </c>
      <c r="F103" s="148">
        <v>2.3934073799999998</v>
      </c>
    </row>
    <row r="104" spans="1:6">
      <c r="A104" s="145" t="s">
        <v>640</v>
      </c>
      <c r="B104" s="35" t="s">
        <v>577</v>
      </c>
      <c r="C104" s="146">
        <v>-16100</v>
      </c>
      <c r="D104" s="147">
        <v>1321.3912782608695</v>
      </c>
      <c r="E104" s="147">
        <v>1211.8</v>
      </c>
      <c r="F104" s="148">
        <v>35.267853389999999</v>
      </c>
    </row>
    <row r="105" spans="1:6">
      <c r="A105" s="145" t="s">
        <v>641</v>
      </c>
      <c r="B105" s="35" t="s">
        <v>577</v>
      </c>
      <c r="C105" s="146">
        <v>-700</v>
      </c>
      <c r="D105" s="147">
        <v>1233.9000000000001</v>
      </c>
      <c r="E105" s="147">
        <v>1219.7</v>
      </c>
      <c r="F105" s="148">
        <v>1.54103915</v>
      </c>
    </row>
    <row r="106" spans="1:6">
      <c r="A106" s="145" t="s">
        <v>642</v>
      </c>
      <c r="B106" s="35" t="s">
        <v>577</v>
      </c>
      <c r="C106" s="146">
        <v>-167700</v>
      </c>
      <c r="D106" s="147">
        <v>150.68102051282051</v>
      </c>
      <c r="E106" s="147">
        <v>150.15</v>
      </c>
      <c r="F106" s="148">
        <v>107.07207006299998</v>
      </c>
    </row>
    <row r="107" spans="1:6">
      <c r="A107" s="145" t="s">
        <v>643</v>
      </c>
      <c r="B107" s="35" t="s">
        <v>577</v>
      </c>
      <c r="C107" s="146">
        <v>-74200</v>
      </c>
      <c r="D107" s="147">
        <v>85.266300000000001</v>
      </c>
      <c r="E107" s="147">
        <v>59.07</v>
      </c>
      <c r="F107" s="148">
        <v>9.9692879160000007</v>
      </c>
    </row>
    <row r="108" spans="1:6">
      <c r="A108" s="145" t="s">
        <v>644</v>
      </c>
      <c r="B108" s="35" t="s">
        <v>577</v>
      </c>
      <c r="C108" s="146">
        <v>-14000</v>
      </c>
      <c r="D108" s="147">
        <v>628.61069999999995</v>
      </c>
      <c r="E108" s="147">
        <v>576.70000000000005</v>
      </c>
      <c r="F108" s="148">
        <v>15.829253300000001</v>
      </c>
    </row>
    <row r="109" spans="1:6">
      <c r="A109" s="145" t="s">
        <v>645</v>
      </c>
      <c r="B109" s="35" t="s">
        <v>577</v>
      </c>
      <c r="C109" s="146">
        <v>-2100</v>
      </c>
      <c r="D109" s="147">
        <v>3950.75</v>
      </c>
      <c r="E109" s="147">
        <v>3952.2</v>
      </c>
      <c r="F109" s="148">
        <v>16.825454099999998</v>
      </c>
    </row>
    <row r="110" spans="1:6">
      <c r="A110" s="145" t="s">
        <v>646</v>
      </c>
      <c r="B110" s="35" t="s">
        <v>577</v>
      </c>
      <c r="C110" s="146">
        <v>-92950</v>
      </c>
      <c r="D110" s="147">
        <v>78.503861538461535</v>
      </c>
      <c r="E110" s="147">
        <v>75.73</v>
      </c>
      <c r="F110" s="148">
        <v>21.147028402500002</v>
      </c>
    </row>
    <row r="111" spans="1:6">
      <c r="A111" s="145" t="s">
        <v>647</v>
      </c>
      <c r="B111" s="35" t="s">
        <v>577</v>
      </c>
      <c r="C111" s="146">
        <v>-3700</v>
      </c>
      <c r="D111" s="147">
        <v>649.16250000000002</v>
      </c>
      <c r="E111" s="147">
        <v>512.20000000000005</v>
      </c>
      <c r="F111" s="148">
        <v>3.4830553100000006</v>
      </c>
    </row>
    <row r="112" spans="1:6">
      <c r="A112" s="145" t="s">
        <v>648</v>
      </c>
      <c r="B112" s="35" t="s">
        <v>577</v>
      </c>
      <c r="C112" s="146">
        <v>-44800</v>
      </c>
      <c r="D112" s="147">
        <v>335.89109999999999</v>
      </c>
      <c r="E112" s="147">
        <v>289.14999999999998</v>
      </c>
      <c r="F112" s="148">
        <v>23.451623999999999</v>
      </c>
    </row>
    <row r="113" spans="1:6">
      <c r="A113" s="145" t="s">
        <v>649</v>
      </c>
      <c r="B113" s="35" t="s">
        <v>577</v>
      </c>
      <c r="C113" s="146">
        <v>-22325</v>
      </c>
      <c r="D113" s="147">
        <v>419.38945800671894</v>
      </c>
      <c r="E113" s="147">
        <v>376.55</v>
      </c>
      <c r="F113" s="148">
        <v>23.125312181250003</v>
      </c>
    </row>
    <row r="114" spans="1:6">
      <c r="A114" s="145" t="s">
        <v>650</v>
      </c>
      <c r="B114" s="35" t="s">
        <v>577</v>
      </c>
      <c r="C114" s="146">
        <v>-1175</v>
      </c>
      <c r="D114" s="147">
        <v>391.2</v>
      </c>
      <c r="E114" s="147">
        <v>379.3</v>
      </c>
      <c r="F114" s="148">
        <v>1.2238482749999999</v>
      </c>
    </row>
    <row r="115" spans="1:6">
      <c r="A115" s="145" t="s">
        <v>651</v>
      </c>
      <c r="B115" s="35" t="s">
        <v>577</v>
      </c>
      <c r="C115" s="146">
        <v>-10000</v>
      </c>
      <c r="D115" s="147">
        <v>424.91</v>
      </c>
      <c r="E115" s="147">
        <v>354.55</v>
      </c>
      <c r="F115" s="148">
        <v>6.4895765000000001</v>
      </c>
    </row>
    <row r="116" spans="1:6">
      <c r="A116" s="145" t="s">
        <v>652</v>
      </c>
      <c r="B116" s="35" t="s">
        <v>577</v>
      </c>
      <c r="C116" s="146">
        <v>-6000</v>
      </c>
      <c r="D116" s="147">
        <v>360.33330000000001</v>
      </c>
      <c r="E116" s="147">
        <v>356.7</v>
      </c>
      <c r="F116" s="148">
        <v>3.9074567999999998</v>
      </c>
    </row>
    <row r="117" spans="1:6">
      <c r="A117" s="145" t="s">
        <v>653</v>
      </c>
      <c r="B117" s="35" t="s">
        <v>577</v>
      </c>
      <c r="C117" s="146">
        <v>-175</v>
      </c>
      <c r="D117" s="147">
        <v>3481</v>
      </c>
      <c r="E117" s="147">
        <v>3534.8</v>
      </c>
      <c r="F117" s="148">
        <v>1.12381164</v>
      </c>
    </row>
    <row r="118" spans="1:6">
      <c r="A118" s="145" t="s">
        <v>654</v>
      </c>
      <c r="B118" s="35" t="s">
        <v>577</v>
      </c>
      <c r="C118" s="146">
        <v>-35100</v>
      </c>
      <c r="D118" s="147">
        <v>734.63142051282057</v>
      </c>
      <c r="E118" s="147">
        <v>678.65</v>
      </c>
      <c r="F118" s="148">
        <v>59.704745490000008</v>
      </c>
    </row>
    <row r="119" spans="1:6">
      <c r="A119" s="145" t="s">
        <v>655</v>
      </c>
      <c r="B119" s="35" t="s">
        <v>577</v>
      </c>
      <c r="C119" s="146">
        <v>-1050</v>
      </c>
      <c r="D119" s="147">
        <v>12665.380999999999</v>
      </c>
      <c r="E119" s="147">
        <v>12404</v>
      </c>
      <c r="F119" s="148">
        <v>23.273995499999998</v>
      </c>
    </row>
    <row r="120" spans="1:6">
      <c r="A120" s="145" t="s">
        <v>656</v>
      </c>
      <c r="B120" s="35" t="s">
        <v>577</v>
      </c>
      <c r="C120" s="146">
        <v>-625</v>
      </c>
      <c r="D120" s="147">
        <v>2435</v>
      </c>
      <c r="E120" s="147">
        <v>2407</v>
      </c>
      <c r="F120" s="148">
        <v>3.91746675</v>
      </c>
    </row>
    <row r="121" spans="1:6">
      <c r="A121" s="145" t="s">
        <v>657</v>
      </c>
      <c r="B121" s="35" t="s">
        <v>577</v>
      </c>
      <c r="C121" s="146">
        <v>-8250</v>
      </c>
      <c r="D121" s="147">
        <v>1091.3599999999999</v>
      </c>
      <c r="E121" s="147">
        <v>1032.8</v>
      </c>
      <c r="F121" s="148">
        <v>19.453143600000001</v>
      </c>
    </row>
    <row r="122" spans="1:6">
      <c r="A122" s="145" t="s">
        <v>658</v>
      </c>
      <c r="B122" s="35" t="s">
        <v>577</v>
      </c>
      <c r="C122" s="146">
        <v>-221000</v>
      </c>
      <c r="D122" s="147">
        <v>79.421773529411766</v>
      </c>
      <c r="E122" s="147">
        <v>77.78</v>
      </c>
      <c r="F122" s="148">
        <v>72.658276860000001</v>
      </c>
    </row>
    <row r="123" spans="1:6">
      <c r="A123" s="145" t="s">
        <v>659</v>
      </c>
      <c r="B123" s="35" t="s">
        <v>577</v>
      </c>
      <c r="C123" s="146">
        <v>-19500</v>
      </c>
      <c r="D123" s="147">
        <v>84.9833</v>
      </c>
      <c r="E123" s="147">
        <v>78.319999999999993</v>
      </c>
      <c r="F123" s="148">
        <v>6.5729523600000004</v>
      </c>
    </row>
    <row r="124" spans="1:6">
      <c r="A124" s="145" t="s">
        <v>660</v>
      </c>
      <c r="B124" s="35" t="s">
        <v>577</v>
      </c>
      <c r="C124" s="146">
        <v>-1500</v>
      </c>
      <c r="D124" s="147">
        <v>1308.9666999999999</v>
      </c>
      <c r="E124" s="147">
        <v>1181.0999999999999</v>
      </c>
      <c r="F124" s="148">
        <v>3.1787999999999998</v>
      </c>
    </row>
    <row r="125" spans="1:6">
      <c r="A125" s="145" t="s">
        <v>661</v>
      </c>
      <c r="B125" s="35" t="s">
        <v>577</v>
      </c>
      <c r="C125" s="146">
        <v>-19200</v>
      </c>
      <c r="D125" s="147">
        <v>77.346699999999998</v>
      </c>
      <c r="E125" s="147">
        <v>73.72</v>
      </c>
      <c r="F125" s="148">
        <v>2.8436920319999999</v>
      </c>
    </row>
    <row r="126" spans="1:6">
      <c r="A126" s="145" t="s">
        <v>662</v>
      </c>
      <c r="B126" s="35" t="s">
        <v>577</v>
      </c>
      <c r="C126" s="146">
        <v>-4700</v>
      </c>
      <c r="D126" s="147">
        <v>244.625</v>
      </c>
      <c r="E126" s="147">
        <v>226.1</v>
      </c>
      <c r="F126" s="148">
        <v>2.1761079899999998</v>
      </c>
    </row>
    <row r="127" spans="1:6">
      <c r="A127" s="145" t="s">
        <v>663</v>
      </c>
      <c r="B127" s="35" t="s">
        <v>577</v>
      </c>
      <c r="C127" s="146">
        <v>-9000</v>
      </c>
      <c r="D127" s="147">
        <v>1437.5888611111111</v>
      </c>
      <c r="E127" s="147">
        <v>1349.3</v>
      </c>
      <c r="F127" s="148">
        <v>21.559168799999998</v>
      </c>
    </row>
    <row r="128" spans="1:6">
      <c r="A128" s="145" t="s">
        <v>664</v>
      </c>
      <c r="B128" s="35" t="s">
        <v>577</v>
      </c>
      <c r="C128" s="146">
        <v>-104775</v>
      </c>
      <c r="D128" s="147">
        <v>291.22269997613932</v>
      </c>
      <c r="E128" s="147">
        <v>291.3</v>
      </c>
      <c r="F128" s="148">
        <v>114.45374254875</v>
      </c>
    </row>
    <row r="129" spans="1:8">
      <c r="A129" s="145" t="s">
        <v>665</v>
      </c>
      <c r="B129" s="35" t="s">
        <v>577</v>
      </c>
      <c r="C129" s="146">
        <v>-4125</v>
      </c>
      <c r="D129" s="147">
        <v>915.3</v>
      </c>
      <c r="E129" s="147">
        <v>875.5</v>
      </c>
      <c r="F129" s="148">
        <v>8.5303910999999992</v>
      </c>
    </row>
    <row r="130" spans="1:8">
      <c r="A130" s="145" t="s">
        <v>666</v>
      </c>
      <c r="B130" s="35" t="s">
        <v>577</v>
      </c>
      <c r="C130" s="146">
        <v>-350</v>
      </c>
      <c r="D130" s="147">
        <v>1767.4</v>
      </c>
      <c r="E130" s="147">
        <v>1765.5</v>
      </c>
      <c r="F130" s="148">
        <v>1.1135192250000001</v>
      </c>
    </row>
    <row r="131" spans="1:8">
      <c r="A131" s="145" t="s">
        <v>667</v>
      </c>
      <c r="B131" s="35" t="s">
        <v>577</v>
      </c>
      <c r="C131" s="146">
        <v>-180500</v>
      </c>
      <c r="D131" s="147">
        <v>40.86</v>
      </c>
      <c r="E131" s="147">
        <v>39.659999999999997</v>
      </c>
      <c r="F131" s="148">
        <v>17.619976800000003</v>
      </c>
    </row>
    <row r="132" spans="1:8">
      <c r="A132" s="145" t="s">
        <v>668</v>
      </c>
      <c r="B132" s="35" t="s">
        <v>577</v>
      </c>
      <c r="C132" s="146">
        <v>-1050</v>
      </c>
      <c r="D132" s="147">
        <v>3918.3833047619046</v>
      </c>
      <c r="E132" s="147">
        <v>3962.9</v>
      </c>
      <c r="F132" s="148">
        <v>7.4345575500000001</v>
      </c>
    </row>
    <row r="133" spans="1:8">
      <c r="A133" s="145" t="s">
        <v>669</v>
      </c>
      <c r="B133" s="35" t="s">
        <v>577</v>
      </c>
      <c r="C133" s="146">
        <v>-92150</v>
      </c>
      <c r="D133" s="147">
        <v>258.73894736842107</v>
      </c>
      <c r="E133" s="147">
        <v>229.64</v>
      </c>
      <c r="F133" s="148">
        <v>51.743548201249993</v>
      </c>
    </row>
    <row r="134" spans="1:8">
      <c r="A134" s="34"/>
    </row>
    <row r="135" spans="1:8">
      <c r="A135" s="34"/>
    </row>
    <row r="136" spans="1:8">
      <c r="A136" s="149" t="s">
        <v>578</v>
      </c>
      <c r="B136" s="149"/>
      <c r="C136" s="149"/>
      <c r="D136" s="149"/>
    </row>
    <row r="137" spans="1:8">
      <c r="A137" s="150" t="s">
        <v>579</v>
      </c>
      <c r="B137" s="151"/>
      <c r="C137" s="152"/>
      <c r="D137" s="153">
        <v>523</v>
      </c>
    </row>
    <row r="138" spans="1:8">
      <c r="A138" s="150" t="s">
        <v>580</v>
      </c>
      <c r="B138" s="151"/>
      <c r="C138" s="152"/>
      <c r="D138" s="153">
        <v>0</v>
      </c>
    </row>
    <row r="139" spans="1:8">
      <c r="A139" s="150" t="s">
        <v>581</v>
      </c>
      <c r="B139" s="151"/>
      <c r="C139" s="152"/>
      <c r="D139" s="167">
        <v>2837.0663090999997</v>
      </c>
    </row>
    <row r="140" spans="1:8">
      <c r="A140" s="150" t="s">
        <v>582</v>
      </c>
      <c r="B140" s="151"/>
      <c r="C140" s="152"/>
      <c r="D140" s="167">
        <v>0</v>
      </c>
    </row>
    <row r="141" spans="1:8">
      <c r="A141" s="150" t="s">
        <v>583</v>
      </c>
      <c r="B141" s="151"/>
      <c r="C141" s="152"/>
      <c r="D141" s="154">
        <v>475.76999479999995</v>
      </c>
    </row>
    <row r="142" spans="1:8">
      <c r="A142" s="34"/>
    </row>
    <row r="143" spans="1:8">
      <c r="A143" s="3" t="s">
        <v>42</v>
      </c>
      <c r="B143" s="3"/>
      <c r="C143" s="242"/>
      <c r="D143" s="242"/>
      <c r="E143" s="242"/>
      <c r="F143" s="242"/>
      <c r="G143" s="242"/>
      <c r="H143" s="242"/>
    </row>
    <row r="144" spans="1:8" ht="15" customHeight="1">
      <c r="A144" s="249" t="s">
        <v>338</v>
      </c>
      <c r="B144" s="249"/>
      <c r="C144" s="249"/>
      <c r="D144" s="249"/>
      <c r="E144" s="249"/>
      <c r="F144" s="249"/>
      <c r="G144" s="249"/>
      <c r="H144" s="249"/>
    </row>
    <row r="145" spans="1:12" ht="15.75" customHeight="1" thickBot="1">
      <c r="A145" s="4" t="s">
        <v>43</v>
      </c>
      <c r="B145" s="4"/>
      <c r="C145" s="242"/>
      <c r="D145" s="242"/>
      <c r="E145" s="242"/>
      <c r="F145" s="242"/>
      <c r="G145" s="242"/>
      <c r="H145" s="242"/>
    </row>
    <row r="146" spans="1:12" ht="15.75" customHeight="1" thickBot="1">
      <c r="A146" s="252" t="s">
        <v>44</v>
      </c>
      <c r="B146" s="253"/>
      <c r="C146" s="253"/>
      <c r="D146" s="253"/>
      <c r="E146" s="247" t="s">
        <v>337</v>
      </c>
      <c r="F146" s="248"/>
      <c r="G146" s="247" t="s">
        <v>600</v>
      </c>
      <c r="H146" s="248"/>
    </row>
    <row r="147" spans="1:12">
      <c r="A147" s="211" t="s">
        <v>46</v>
      </c>
      <c r="B147" s="212"/>
      <c r="C147" s="212"/>
      <c r="D147" s="212"/>
      <c r="E147" s="295">
        <v>10.385</v>
      </c>
      <c r="F147" s="296"/>
      <c r="G147" s="295">
        <v>10.3283</v>
      </c>
      <c r="H147" s="296"/>
      <c r="J147" s="20">
        <v>10.385</v>
      </c>
      <c r="L147" s="38"/>
    </row>
    <row r="148" spans="1:12" ht="15.75" thickBot="1">
      <c r="A148" s="216" t="s">
        <v>51</v>
      </c>
      <c r="B148" s="217"/>
      <c r="C148" s="217"/>
      <c r="D148" s="217"/>
      <c r="E148" s="293">
        <v>10.335800000000001</v>
      </c>
      <c r="F148" s="294"/>
      <c r="G148" s="293">
        <v>10.2867</v>
      </c>
      <c r="H148" s="294"/>
      <c r="J148" s="20">
        <v>10.335800000000001</v>
      </c>
      <c r="L148" s="38"/>
    </row>
    <row r="149" spans="1:12">
      <c r="A149" s="5"/>
      <c r="B149" s="21"/>
      <c r="C149" s="6"/>
      <c r="D149" s="6"/>
      <c r="E149" s="6"/>
      <c r="F149" s="6"/>
      <c r="G149" s="6"/>
      <c r="H149" s="7"/>
    </row>
    <row r="150" spans="1:12" ht="15.75" customHeight="1">
      <c r="A150" s="8" t="s">
        <v>540</v>
      </c>
      <c r="B150" s="4"/>
      <c r="C150" s="69"/>
      <c r="D150" s="69"/>
      <c r="E150" s="221"/>
      <c r="F150" s="221"/>
      <c r="G150" s="221"/>
      <c r="H150" s="256"/>
    </row>
    <row r="151" spans="1:12">
      <c r="A151" s="8" t="s">
        <v>537</v>
      </c>
      <c r="B151" s="4"/>
      <c r="C151" s="4"/>
      <c r="D151" s="4"/>
      <c r="E151" s="4"/>
      <c r="F151" s="14"/>
      <c r="G151" s="4"/>
      <c r="H151" s="9"/>
    </row>
    <row r="152" spans="1:12" ht="14.85" customHeight="1">
      <c r="A152" s="8" t="s">
        <v>576</v>
      </c>
      <c r="B152" s="4"/>
      <c r="C152" s="4"/>
      <c r="D152" s="4"/>
      <c r="E152" s="4"/>
      <c r="F152" s="14"/>
      <c r="G152" s="4"/>
      <c r="H152" s="9"/>
    </row>
    <row r="153" spans="1:12" ht="14.85" customHeight="1">
      <c r="A153" s="8" t="s">
        <v>340</v>
      </c>
      <c r="B153" s="4"/>
      <c r="C153" s="4"/>
      <c r="D153" s="4"/>
      <c r="E153" s="4"/>
      <c r="F153" s="14"/>
      <c r="G153" s="4"/>
      <c r="H153" s="9"/>
    </row>
    <row r="154" spans="1:12" ht="14.85" customHeight="1">
      <c r="A154" s="8" t="s">
        <v>541</v>
      </c>
      <c r="B154" s="4"/>
      <c r="C154" s="4"/>
      <c r="D154" s="4"/>
      <c r="E154" s="4"/>
      <c r="F154" s="14"/>
      <c r="G154" s="4"/>
      <c r="H154" s="9"/>
    </row>
    <row r="155" spans="1:12" ht="14.85" customHeight="1">
      <c r="A155" s="8" t="s">
        <v>539</v>
      </c>
      <c r="B155" s="4"/>
      <c r="C155" s="4"/>
      <c r="D155" s="4"/>
      <c r="E155" s="4"/>
      <c r="F155" s="14"/>
      <c r="G155" s="4"/>
      <c r="H155" s="9"/>
    </row>
    <row r="156" spans="1:12">
      <c r="A156" s="8" t="s">
        <v>596</v>
      </c>
      <c r="B156" s="4"/>
      <c r="C156" s="4"/>
      <c r="D156" s="4"/>
      <c r="E156" s="4"/>
      <c r="F156" s="14"/>
      <c r="G156" s="4"/>
      <c r="H156" s="9"/>
    </row>
    <row r="157" spans="1:12">
      <c r="A157" s="8" t="s">
        <v>58</v>
      </c>
      <c r="B157" s="4"/>
      <c r="C157" s="4"/>
      <c r="D157" s="4"/>
      <c r="E157" s="4"/>
      <c r="F157" s="14"/>
      <c r="G157" s="4"/>
      <c r="H157" s="9"/>
    </row>
    <row r="158" spans="1:12">
      <c r="A158" s="8" t="s">
        <v>59</v>
      </c>
      <c r="B158" s="4"/>
      <c r="C158" s="4"/>
      <c r="D158" s="4"/>
      <c r="E158" s="4"/>
      <c r="F158" s="14"/>
      <c r="G158" s="4"/>
      <c r="H158" s="9"/>
    </row>
    <row r="159" spans="1:12">
      <c r="A159" s="8" t="s">
        <v>300</v>
      </c>
      <c r="B159" s="4"/>
      <c r="C159" s="4"/>
      <c r="D159" s="4"/>
      <c r="E159" s="4"/>
      <c r="F159" s="14"/>
      <c r="G159" s="4"/>
      <c r="H159" s="9"/>
    </row>
    <row r="160" spans="1:12">
      <c r="A160" s="8" t="s">
        <v>208</v>
      </c>
      <c r="B160" s="4"/>
      <c r="C160" s="4"/>
      <c r="D160" s="4"/>
      <c r="E160" s="4"/>
      <c r="F160" s="14"/>
      <c r="G160" s="4"/>
      <c r="H160" s="9"/>
    </row>
    <row r="161" spans="1:8">
      <c r="A161" s="8" t="s">
        <v>209</v>
      </c>
      <c r="B161" s="4"/>
      <c r="C161" s="4"/>
      <c r="D161" s="4"/>
      <c r="E161" s="4"/>
      <c r="F161" s="14"/>
      <c r="G161" s="4"/>
      <c r="H161" s="9"/>
    </row>
    <row r="162" spans="1:8">
      <c r="A162" s="8" t="s">
        <v>210</v>
      </c>
      <c r="B162" s="4"/>
      <c r="C162" s="4"/>
      <c r="D162" s="4"/>
      <c r="E162" s="4"/>
      <c r="F162" s="14"/>
      <c r="G162" s="4"/>
      <c r="H162" s="9"/>
    </row>
    <row r="163" spans="1:8" ht="15.75" thickBot="1">
      <c r="A163" s="10" t="s">
        <v>211</v>
      </c>
      <c r="B163" s="11"/>
      <c r="C163" s="11"/>
      <c r="D163" s="11"/>
      <c r="E163" s="11"/>
      <c r="F163" s="15"/>
      <c r="G163" s="11"/>
      <c r="H163" s="12"/>
    </row>
  </sheetData>
  <mergeCells count="18">
    <mergeCell ref="C145:D145"/>
    <mergeCell ref="E145:H145"/>
    <mergeCell ref="A1:H1"/>
    <mergeCell ref="A2:H2"/>
    <mergeCell ref="A4:H4"/>
    <mergeCell ref="C143:D143"/>
    <mergeCell ref="E143:H143"/>
    <mergeCell ref="A144:H144"/>
    <mergeCell ref="A148:D148"/>
    <mergeCell ref="E148:F148"/>
    <mergeCell ref="G148:H148"/>
    <mergeCell ref="E150:H150"/>
    <mergeCell ref="A146:D146"/>
    <mergeCell ref="E146:F146"/>
    <mergeCell ref="G146:H146"/>
    <mergeCell ref="A147:D147"/>
    <mergeCell ref="E147:F147"/>
    <mergeCell ref="G147:H147"/>
  </mergeCells>
  <conditionalFormatting sqref="D80:E80">
    <cfRule type="cellIs" dxfId="2" priority="1" stopIfTrue="1" operator="lessThan">
      <formula>0</formula>
    </cfRule>
  </conditionalFormatting>
  <pageMargins left="0.7" right="0.7" top="0.75" bottom="0.75" header="0.3" footer="0.3"/>
  <pageSetup paperSize="0" orientation="portrait" r:id="rId1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990DB-6CD8-4660-8007-D58104C43264}">
  <dimension ref="A1:O106"/>
  <sheetViews>
    <sheetView zoomScale="80" zoomScaleNormal="80" workbookViewId="0">
      <selection sqref="A1:H1"/>
    </sheetView>
  </sheetViews>
  <sheetFormatPr defaultRowHeight="15"/>
  <cols>
    <col min="1" max="1" width="54.5703125" customWidth="1"/>
    <col min="2" max="2" width="20" customWidth="1"/>
    <col min="3" max="3" width="32.42578125" customWidth="1"/>
    <col min="4" max="4" width="10.42578125" customWidth="1"/>
    <col min="5" max="5" width="16" customWidth="1"/>
    <col min="6" max="6" width="11.42578125" style="13" customWidth="1"/>
    <col min="7" max="7" width="12.42578125" customWidth="1"/>
    <col min="8" max="8" width="14.42578125" customWidth="1"/>
    <col min="9" max="9" width="8" customWidth="1"/>
    <col min="10" max="10" width="13.5703125" style="20" bestFit="1" customWidth="1"/>
    <col min="11" max="15" width="9.42578125" style="20" customWidth="1"/>
  </cols>
  <sheetData>
    <row r="1" spans="1:10" ht="15.75" thickBot="1">
      <c r="A1" s="206" t="s">
        <v>535</v>
      </c>
      <c r="B1" s="207"/>
      <c r="C1" s="207"/>
      <c r="D1" s="207"/>
      <c r="E1" s="207"/>
      <c r="F1" s="207"/>
      <c r="G1" s="207"/>
      <c r="H1" s="208"/>
    </row>
    <row r="2" spans="1:10" ht="15" customHeight="1">
      <c r="A2" s="206" t="s">
        <v>0</v>
      </c>
      <c r="B2" s="207"/>
      <c r="C2" s="207"/>
      <c r="D2" s="207"/>
      <c r="E2" s="207"/>
      <c r="F2" s="207"/>
      <c r="G2" s="207"/>
      <c r="H2" s="208"/>
    </row>
    <row r="3" spans="1:10">
      <c r="A3" s="16"/>
      <c r="B3" s="16"/>
      <c r="C3" s="16"/>
      <c r="D3" s="16"/>
      <c r="E3" s="16"/>
      <c r="F3" s="16"/>
      <c r="G3" s="16"/>
      <c r="H3" s="16"/>
    </row>
    <row r="4" spans="1:10" ht="27.75" customHeight="1">
      <c r="A4" s="209" t="s">
        <v>618</v>
      </c>
      <c r="B4" s="209"/>
      <c r="C4" s="209"/>
      <c r="D4" s="209"/>
      <c r="E4" s="209"/>
      <c r="F4" s="209"/>
      <c r="G4" s="209"/>
      <c r="H4" s="209"/>
    </row>
    <row r="5" spans="1:10" ht="42" customHeight="1">
      <c r="A5" s="45" t="s">
        <v>1</v>
      </c>
      <c r="B5" s="47" t="s">
        <v>2</v>
      </c>
      <c r="C5" s="48" t="s">
        <v>111</v>
      </c>
      <c r="D5" s="48" t="s">
        <v>4</v>
      </c>
      <c r="E5" s="47" t="s">
        <v>5</v>
      </c>
      <c r="F5" s="47" t="s">
        <v>6</v>
      </c>
      <c r="G5" s="47" t="s">
        <v>7</v>
      </c>
      <c r="H5" s="47" t="s">
        <v>8</v>
      </c>
    </row>
    <row r="6" spans="1:10">
      <c r="A6" s="72" t="s">
        <v>112</v>
      </c>
      <c r="B6" s="103"/>
      <c r="C6" s="103"/>
      <c r="D6" s="103"/>
      <c r="E6" s="103"/>
      <c r="F6" s="103"/>
      <c r="G6" s="40"/>
      <c r="H6" s="40"/>
      <c r="J6" s="20" t="s">
        <v>251</v>
      </c>
    </row>
    <row r="7" spans="1:10">
      <c r="A7" s="72" t="s">
        <v>113</v>
      </c>
      <c r="B7" s="103"/>
      <c r="C7" s="103"/>
      <c r="D7" s="103"/>
      <c r="E7" s="103"/>
      <c r="F7" s="103"/>
      <c r="G7" s="40"/>
      <c r="H7" s="40"/>
    </row>
    <row r="8" spans="1:10">
      <c r="A8" s="40" t="s">
        <v>271</v>
      </c>
      <c r="B8" s="40" t="s">
        <v>272</v>
      </c>
      <c r="C8" s="40" t="s">
        <v>150</v>
      </c>
      <c r="D8" s="73">
        <v>10839</v>
      </c>
      <c r="E8" s="74">
        <v>290.8646</v>
      </c>
      <c r="F8" s="75">
        <v>2.0461E-2</v>
      </c>
      <c r="G8" s="40"/>
      <c r="H8" s="40"/>
    </row>
    <row r="9" spans="1:10">
      <c r="A9" s="40" t="s">
        <v>189</v>
      </c>
      <c r="B9" s="40" t="s">
        <v>190</v>
      </c>
      <c r="C9" s="40" t="s">
        <v>140</v>
      </c>
      <c r="D9" s="73">
        <v>5646</v>
      </c>
      <c r="E9" s="74">
        <v>275.36669999999998</v>
      </c>
      <c r="F9" s="75">
        <v>1.9370999999999999E-2</v>
      </c>
      <c r="G9" s="40"/>
      <c r="H9" s="40"/>
    </row>
    <row r="10" spans="1:10">
      <c r="A10" s="40" t="s">
        <v>544</v>
      </c>
      <c r="B10" s="40" t="s">
        <v>545</v>
      </c>
      <c r="C10" s="40" t="s">
        <v>145</v>
      </c>
      <c r="D10" s="73">
        <v>10486</v>
      </c>
      <c r="E10" s="74">
        <v>242.63560000000001</v>
      </c>
      <c r="F10" s="75">
        <v>1.7068E-2</v>
      </c>
      <c r="G10" s="40"/>
      <c r="H10" s="40"/>
    </row>
    <row r="11" spans="1:10">
      <c r="A11" s="40" t="s">
        <v>546</v>
      </c>
      <c r="B11" s="40" t="s">
        <v>547</v>
      </c>
      <c r="C11" s="40" t="s">
        <v>257</v>
      </c>
      <c r="D11" s="73">
        <v>31039</v>
      </c>
      <c r="E11" s="74">
        <v>228.4315</v>
      </c>
      <c r="F11" s="75">
        <v>1.6069E-2</v>
      </c>
      <c r="G11" s="40"/>
      <c r="H11" s="40"/>
    </row>
    <row r="12" spans="1:10">
      <c r="A12" s="40" t="s">
        <v>401</v>
      </c>
      <c r="B12" s="40" t="s">
        <v>402</v>
      </c>
      <c r="C12" s="40" t="s">
        <v>127</v>
      </c>
      <c r="D12" s="73">
        <v>45104</v>
      </c>
      <c r="E12" s="74">
        <v>225.20429999999999</v>
      </c>
      <c r="F12" s="75">
        <v>1.5842000000000002E-2</v>
      </c>
      <c r="G12" s="40"/>
      <c r="H12" s="40"/>
    </row>
    <row r="13" spans="1:10">
      <c r="A13" s="40" t="s">
        <v>255</v>
      </c>
      <c r="B13" s="40" t="s">
        <v>256</v>
      </c>
      <c r="C13" s="40" t="s">
        <v>127</v>
      </c>
      <c r="D13" s="73">
        <v>95768</v>
      </c>
      <c r="E13" s="74">
        <v>225.0548</v>
      </c>
      <c r="F13" s="75">
        <v>1.5831999999999999E-2</v>
      </c>
      <c r="G13" s="40"/>
      <c r="H13" s="40"/>
    </row>
    <row r="14" spans="1:10">
      <c r="A14" s="40" t="s">
        <v>548</v>
      </c>
      <c r="B14" s="40" t="s">
        <v>549</v>
      </c>
      <c r="C14" s="40" t="s">
        <v>135</v>
      </c>
      <c r="D14" s="73">
        <v>50834</v>
      </c>
      <c r="E14" s="74">
        <v>212.5624</v>
      </c>
      <c r="F14" s="75">
        <v>1.4953000000000001E-2</v>
      </c>
      <c r="G14" s="40"/>
      <c r="H14" s="40"/>
    </row>
    <row r="15" spans="1:10">
      <c r="A15" s="40" t="s">
        <v>289</v>
      </c>
      <c r="B15" s="40" t="s">
        <v>290</v>
      </c>
      <c r="C15" s="40" t="s">
        <v>145</v>
      </c>
      <c r="D15" s="73">
        <v>16085</v>
      </c>
      <c r="E15" s="74">
        <v>209.81270000000001</v>
      </c>
      <c r="F15" s="75">
        <v>1.4759E-2</v>
      </c>
      <c r="G15" s="40"/>
      <c r="H15" s="40"/>
    </row>
    <row r="16" spans="1:10">
      <c r="A16" s="40" t="s">
        <v>149</v>
      </c>
      <c r="B16" s="40" t="s">
        <v>430</v>
      </c>
      <c r="C16" s="40" t="s">
        <v>150</v>
      </c>
      <c r="D16" s="73">
        <v>8737</v>
      </c>
      <c r="E16" s="74">
        <v>208.7619</v>
      </c>
      <c r="F16" s="75">
        <v>1.4684999999999998E-2</v>
      </c>
      <c r="G16" s="40"/>
      <c r="H16" s="40"/>
    </row>
    <row r="17" spans="1:8">
      <c r="A17" s="40" t="s">
        <v>122</v>
      </c>
      <c r="B17" s="40" t="s">
        <v>123</v>
      </c>
      <c r="C17" s="40" t="s">
        <v>124</v>
      </c>
      <c r="D17" s="73">
        <v>52102</v>
      </c>
      <c r="E17" s="74">
        <v>208.7467</v>
      </c>
      <c r="F17" s="75">
        <v>1.4683999999999999E-2</v>
      </c>
      <c r="G17" s="40"/>
      <c r="H17" s="40"/>
    </row>
    <row r="18" spans="1:8">
      <c r="A18" s="40" t="s">
        <v>162</v>
      </c>
      <c r="B18" s="40" t="s">
        <v>163</v>
      </c>
      <c r="C18" s="40" t="s">
        <v>140</v>
      </c>
      <c r="D18" s="73">
        <v>18515</v>
      </c>
      <c r="E18" s="74">
        <v>206.38669999999999</v>
      </c>
      <c r="F18" s="75">
        <v>1.4518E-2</v>
      </c>
      <c r="G18" s="40"/>
      <c r="H18" s="40"/>
    </row>
    <row r="19" spans="1:8">
      <c r="A19" s="40" t="s">
        <v>164</v>
      </c>
      <c r="B19" s="40" t="s">
        <v>165</v>
      </c>
      <c r="C19" s="40" t="s">
        <v>166</v>
      </c>
      <c r="D19" s="73">
        <v>5527</v>
      </c>
      <c r="E19" s="74">
        <v>201.20490000000001</v>
      </c>
      <c r="F19" s="75">
        <v>1.4154E-2</v>
      </c>
      <c r="G19" s="40"/>
      <c r="H19" s="40"/>
    </row>
    <row r="20" spans="1:8">
      <c r="A20" s="40" t="s">
        <v>409</v>
      </c>
      <c r="B20" s="40" t="s">
        <v>410</v>
      </c>
      <c r="C20" s="40" t="s">
        <v>205</v>
      </c>
      <c r="D20" s="73">
        <v>1633</v>
      </c>
      <c r="E20" s="74">
        <v>197.2011</v>
      </c>
      <c r="F20" s="75">
        <v>1.3872000000000001E-2</v>
      </c>
      <c r="G20" s="40"/>
      <c r="H20" s="40"/>
    </row>
    <row r="21" spans="1:8">
      <c r="A21" s="40" t="s">
        <v>175</v>
      </c>
      <c r="B21" s="40" t="s">
        <v>176</v>
      </c>
      <c r="C21" s="40" t="s">
        <v>177</v>
      </c>
      <c r="D21" s="73">
        <v>19022</v>
      </c>
      <c r="E21" s="74">
        <v>196.23099999999999</v>
      </c>
      <c r="F21" s="75">
        <v>1.3804E-2</v>
      </c>
      <c r="G21" s="40"/>
      <c r="H21" s="40"/>
    </row>
    <row r="22" spans="1:8">
      <c r="A22" s="40" t="s">
        <v>481</v>
      </c>
      <c r="B22" s="40" t="s">
        <v>482</v>
      </c>
      <c r="C22" s="40" t="s">
        <v>158</v>
      </c>
      <c r="D22" s="73">
        <v>4720</v>
      </c>
      <c r="E22" s="74">
        <v>190.59360000000001</v>
      </c>
      <c r="F22" s="75">
        <v>1.3407000000000001E-2</v>
      </c>
      <c r="G22" s="40"/>
      <c r="H22" s="40"/>
    </row>
    <row r="23" spans="1:8">
      <c r="A23" s="40" t="s">
        <v>414</v>
      </c>
      <c r="B23" s="40" t="s">
        <v>415</v>
      </c>
      <c r="C23" s="40" t="s">
        <v>150</v>
      </c>
      <c r="D23" s="73">
        <v>126883</v>
      </c>
      <c r="E23" s="74">
        <v>190.4768</v>
      </c>
      <c r="F23" s="75">
        <v>1.3399000000000001E-2</v>
      </c>
      <c r="G23" s="40"/>
      <c r="H23" s="40"/>
    </row>
    <row r="24" spans="1:8">
      <c r="A24" s="40" t="s">
        <v>427</v>
      </c>
      <c r="B24" s="40" t="s">
        <v>283</v>
      </c>
      <c r="C24" s="40" t="s">
        <v>116</v>
      </c>
      <c r="D24" s="73">
        <v>73253</v>
      </c>
      <c r="E24" s="74">
        <v>190.01830000000001</v>
      </c>
      <c r="F24" s="75">
        <v>1.3367E-2</v>
      </c>
      <c r="G24" s="40"/>
      <c r="H24" s="40"/>
    </row>
    <row r="25" spans="1:8">
      <c r="A25" s="40" t="s">
        <v>136</v>
      </c>
      <c r="B25" s="40" t="s">
        <v>137</v>
      </c>
      <c r="C25" s="40" t="s">
        <v>132</v>
      </c>
      <c r="D25" s="73">
        <v>5581</v>
      </c>
      <c r="E25" s="74">
        <v>187.7337</v>
      </c>
      <c r="F25" s="75">
        <v>1.3206000000000001E-2</v>
      </c>
      <c r="G25" s="40"/>
      <c r="H25" s="40"/>
    </row>
    <row r="26" spans="1:8">
      <c r="A26" s="40" t="s">
        <v>486</v>
      </c>
      <c r="B26" s="40" t="s">
        <v>487</v>
      </c>
      <c r="C26" s="40" t="s">
        <v>116</v>
      </c>
      <c r="D26" s="73">
        <v>22009</v>
      </c>
      <c r="E26" s="74">
        <v>185.46979999999999</v>
      </c>
      <c r="F26" s="75">
        <v>1.3047E-2</v>
      </c>
      <c r="G26" s="40"/>
      <c r="H26" s="40"/>
    </row>
    <row r="27" spans="1:8">
      <c r="A27" s="40" t="s">
        <v>436</v>
      </c>
      <c r="B27" s="40" t="s">
        <v>437</v>
      </c>
      <c r="C27" s="40" t="s">
        <v>166</v>
      </c>
      <c r="D27" s="73">
        <v>765</v>
      </c>
      <c r="E27" s="74">
        <v>185.39779999999999</v>
      </c>
      <c r="F27" s="75">
        <v>1.3042E-2</v>
      </c>
      <c r="G27" s="40"/>
      <c r="H27" s="40"/>
    </row>
    <row r="28" spans="1:8">
      <c r="A28" s="40" t="s">
        <v>151</v>
      </c>
      <c r="B28" s="40" t="s">
        <v>152</v>
      </c>
      <c r="C28" s="40" t="s">
        <v>153</v>
      </c>
      <c r="D28" s="73">
        <v>23009</v>
      </c>
      <c r="E28" s="74">
        <v>182.92160000000001</v>
      </c>
      <c r="F28" s="75">
        <v>1.2867999999999999E-2</v>
      </c>
      <c r="G28" s="40"/>
      <c r="H28" s="40"/>
    </row>
    <row r="29" spans="1:8" ht="16.5" customHeight="1">
      <c r="A29" s="40" t="s">
        <v>229</v>
      </c>
      <c r="B29" s="40" t="s">
        <v>230</v>
      </c>
      <c r="C29" s="40" t="s">
        <v>145</v>
      </c>
      <c r="D29" s="73">
        <v>17404</v>
      </c>
      <c r="E29" s="74">
        <v>172.76949999999999</v>
      </c>
      <c r="F29" s="75">
        <v>1.2154E-2</v>
      </c>
      <c r="G29" s="40"/>
      <c r="H29" s="40"/>
    </row>
    <row r="30" spans="1:8">
      <c r="A30" s="40" t="s">
        <v>550</v>
      </c>
      <c r="B30" s="40" t="s">
        <v>551</v>
      </c>
      <c r="C30" s="40" t="s">
        <v>145</v>
      </c>
      <c r="D30" s="73">
        <v>10673</v>
      </c>
      <c r="E30" s="74">
        <v>170.89609999999999</v>
      </c>
      <c r="F30" s="75">
        <v>1.2022E-2</v>
      </c>
      <c r="G30" s="40"/>
      <c r="H30" s="40"/>
    </row>
    <row r="31" spans="1:8">
      <c r="A31" s="40" t="s">
        <v>424</v>
      </c>
      <c r="B31" s="40" t="s">
        <v>425</v>
      </c>
      <c r="C31" s="40" t="s">
        <v>177</v>
      </c>
      <c r="D31" s="73">
        <v>10099</v>
      </c>
      <c r="E31" s="74">
        <v>169.11789999999999</v>
      </c>
      <c r="F31" s="75">
        <v>1.1897E-2</v>
      </c>
      <c r="G31" s="40"/>
      <c r="H31" s="40"/>
    </row>
    <row r="32" spans="1:8">
      <c r="A32" s="40" t="s">
        <v>552</v>
      </c>
      <c r="B32" s="40" t="s">
        <v>553</v>
      </c>
      <c r="C32" s="40" t="s">
        <v>170</v>
      </c>
      <c r="D32" s="73">
        <v>11180</v>
      </c>
      <c r="E32" s="74">
        <v>168.40430000000001</v>
      </c>
      <c r="F32" s="75">
        <v>1.1846000000000001E-2</v>
      </c>
      <c r="G32" s="40"/>
      <c r="H32" s="40"/>
    </row>
    <row r="33" spans="1:8">
      <c r="A33" s="40" t="s">
        <v>193</v>
      </c>
      <c r="B33" s="40" t="s">
        <v>194</v>
      </c>
      <c r="C33" s="40" t="s">
        <v>182</v>
      </c>
      <c r="D33" s="73">
        <v>417452</v>
      </c>
      <c r="E33" s="74">
        <v>166.77209999999999</v>
      </c>
      <c r="F33" s="75">
        <v>1.1731999999999999E-2</v>
      </c>
      <c r="G33" s="40"/>
      <c r="H33" s="40"/>
    </row>
    <row r="34" spans="1:8">
      <c r="A34" s="40" t="s">
        <v>554</v>
      </c>
      <c r="B34" s="40" t="s">
        <v>555</v>
      </c>
      <c r="C34" s="40" t="s">
        <v>183</v>
      </c>
      <c r="D34" s="73">
        <v>120624</v>
      </c>
      <c r="E34" s="74">
        <v>166.30430000000001</v>
      </c>
      <c r="F34" s="75">
        <v>1.1698999999999999E-2</v>
      </c>
      <c r="G34" s="40"/>
      <c r="H34" s="40"/>
    </row>
    <row r="35" spans="1:8">
      <c r="A35" s="40" t="s">
        <v>556</v>
      </c>
      <c r="B35" s="40" t="s">
        <v>557</v>
      </c>
      <c r="C35" s="40" t="s">
        <v>150</v>
      </c>
      <c r="D35" s="73">
        <v>20619</v>
      </c>
      <c r="E35" s="74">
        <v>165.29220000000001</v>
      </c>
      <c r="F35" s="75">
        <v>1.1628000000000001E-2</v>
      </c>
      <c r="G35" s="40"/>
      <c r="H35" s="40"/>
    </row>
    <row r="36" spans="1:8">
      <c r="A36" s="40" t="s">
        <v>451</v>
      </c>
      <c r="B36" s="40" t="s">
        <v>452</v>
      </c>
      <c r="C36" s="40" t="s">
        <v>158</v>
      </c>
      <c r="D36" s="73">
        <v>12009</v>
      </c>
      <c r="E36" s="74">
        <v>159.58760000000001</v>
      </c>
      <c r="F36" s="75">
        <v>1.1226E-2</v>
      </c>
      <c r="G36" s="40"/>
      <c r="H36" s="40"/>
    </row>
    <row r="37" spans="1:8">
      <c r="A37" s="40" t="s">
        <v>558</v>
      </c>
      <c r="B37" s="40" t="s">
        <v>559</v>
      </c>
      <c r="C37" s="40" t="s">
        <v>560</v>
      </c>
      <c r="D37" s="73">
        <v>16571</v>
      </c>
      <c r="E37" s="74">
        <v>158.91589999999999</v>
      </c>
      <c r="F37" s="75">
        <v>1.1179E-2</v>
      </c>
      <c r="G37" s="40"/>
      <c r="H37" s="40"/>
    </row>
    <row r="38" spans="1:8">
      <c r="A38" s="40" t="s">
        <v>227</v>
      </c>
      <c r="B38" s="40" t="s">
        <v>228</v>
      </c>
      <c r="C38" s="40" t="s">
        <v>205</v>
      </c>
      <c r="D38" s="73">
        <v>2433</v>
      </c>
      <c r="E38" s="74">
        <v>149.93360000000001</v>
      </c>
      <c r="F38" s="75">
        <v>1.0546999999999999E-2</v>
      </c>
      <c r="G38" s="40"/>
      <c r="H38" s="40"/>
    </row>
    <row r="39" spans="1:8">
      <c r="A39" s="40" t="s">
        <v>143</v>
      </c>
      <c r="B39" s="40" t="s">
        <v>144</v>
      </c>
      <c r="C39" s="40" t="s">
        <v>145</v>
      </c>
      <c r="D39" s="73">
        <v>5759</v>
      </c>
      <c r="E39" s="74">
        <v>147.34979999999999</v>
      </c>
      <c r="F39" s="75">
        <v>1.0364999999999999E-2</v>
      </c>
      <c r="G39" s="40"/>
      <c r="H39" s="40"/>
    </row>
    <row r="40" spans="1:8">
      <c r="A40" s="40" t="s">
        <v>213</v>
      </c>
      <c r="B40" s="40" t="s">
        <v>214</v>
      </c>
      <c r="C40" s="40" t="s">
        <v>116</v>
      </c>
      <c r="D40" s="73">
        <v>48472</v>
      </c>
      <c r="E40" s="74">
        <v>140.27799999999999</v>
      </c>
      <c r="F40" s="75">
        <v>9.868E-3</v>
      </c>
      <c r="G40" s="40"/>
      <c r="H40" s="40"/>
    </row>
    <row r="41" spans="1:8">
      <c r="A41" s="40" t="s">
        <v>167</v>
      </c>
      <c r="B41" s="40" t="s">
        <v>168</v>
      </c>
      <c r="C41" s="40" t="s">
        <v>169</v>
      </c>
      <c r="D41" s="73">
        <v>5259</v>
      </c>
      <c r="E41" s="74">
        <v>138.2749</v>
      </c>
      <c r="F41" s="75">
        <v>9.7269999999999995E-3</v>
      </c>
      <c r="G41" s="40"/>
      <c r="H41" s="40"/>
    </row>
    <row r="42" spans="1:8">
      <c r="A42" s="40" t="s">
        <v>438</v>
      </c>
      <c r="B42" s="40" t="s">
        <v>439</v>
      </c>
      <c r="C42" s="40" t="s">
        <v>158</v>
      </c>
      <c r="D42" s="73">
        <v>8275</v>
      </c>
      <c r="E42" s="74">
        <v>132.31729999999999</v>
      </c>
      <c r="F42" s="75">
        <v>9.3080000000000003E-3</v>
      </c>
      <c r="G42" s="40"/>
      <c r="H42" s="40"/>
    </row>
    <row r="43" spans="1:8">
      <c r="A43" s="40" t="s">
        <v>561</v>
      </c>
      <c r="B43" s="40" t="s">
        <v>562</v>
      </c>
      <c r="C43" s="40" t="s">
        <v>146</v>
      </c>
      <c r="D43" s="73">
        <v>8180</v>
      </c>
      <c r="E43" s="74">
        <v>131.75530000000001</v>
      </c>
      <c r="F43" s="75">
        <v>9.2680000000000002E-3</v>
      </c>
      <c r="G43" s="40"/>
      <c r="H43" s="40"/>
    </row>
    <row r="44" spans="1:8">
      <c r="A44" s="40" t="s">
        <v>563</v>
      </c>
      <c r="B44" s="40" t="s">
        <v>564</v>
      </c>
      <c r="C44" s="40" t="s">
        <v>116</v>
      </c>
      <c r="D44" s="73">
        <v>15528</v>
      </c>
      <c r="E44" s="74">
        <v>131.3203</v>
      </c>
      <c r="F44" s="75">
        <v>9.2379999999999997E-3</v>
      </c>
      <c r="G44" s="40"/>
      <c r="H44" s="40"/>
    </row>
    <row r="45" spans="1:8">
      <c r="A45" s="40" t="s">
        <v>565</v>
      </c>
      <c r="B45" s="40" t="s">
        <v>566</v>
      </c>
      <c r="C45" s="40" t="s">
        <v>146</v>
      </c>
      <c r="D45" s="73">
        <v>1349</v>
      </c>
      <c r="E45" s="74">
        <v>130.4888</v>
      </c>
      <c r="F45" s="75">
        <v>9.1789999999999997E-3</v>
      </c>
      <c r="G45" s="40"/>
      <c r="H45" s="40"/>
    </row>
    <row r="46" spans="1:8">
      <c r="A46" s="40" t="s">
        <v>431</v>
      </c>
      <c r="B46" s="40" t="s">
        <v>432</v>
      </c>
      <c r="C46" s="40" t="s">
        <v>433</v>
      </c>
      <c r="D46" s="73">
        <v>8657</v>
      </c>
      <c r="E46" s="74">
        <v>129.04990000000001</v>
      </c>
      <c r="F46" s="75">
        <v>9.078000000000001E-3</v>
      </c>
      <c r="G46" s="40"/>
      <c r="H46" s="40"/>
    </row>
    <row r="47" spans="1:8" ht="26.25">
      <c r="A47" s="40" t="s">
        <v>567</v>
      </c>
      <c r="B47" s="40" t="s">
        <v>568</v>
      </c>
      <c r="C47" s="40" t="s">
        <v>569</v>
      </c>
      <c r="D47" s="73">
        <v>83559</v>
      </c>
      <c r="E47" s="74">
        <v>128.7895</v>
      </c>
      <c r="F47" s="75">
        <v>9.0600000000000003E-3</v>
      </c>
      <c r="G47" s="40"/>
      <c r="H47" s="40"/>
    </row>
    <row r="48" spans="1:8">
      <c r="A48" s="40" t="s">
        <v>243</v>
      </c>
      <c r="B48" s="40" t="s">
        <v>244</v>
      </c>
      <c r="C48" s="40" t="s">
        <v>166</v>
      </c>
      <c r="D48" s="73">
        <v>1170</v>
      </c>
      <c r="E48" s="74">
        <v>115.60769999999999</v>
      </c>
      <c r="F48" s="75">
        <v>8.1320000000000003E-3</v>
      </c>
      <c r="G48" s="40"/>
      <c r="H48" s="40"/>
    </row>
    <row r="49" spans="1:14">
      <c r="A49" s="40" t="s">
        <v>187</v>
      </c>
      <c r="B49" s="40" t="s">
        <v>188</v>
      </c>
      <c r="C49" s="40" t="s">
        <v>132</v>
      </c>
      <c r="D49" s="73">
        <v>13518</v>
      </c>
      <c r="E49" s="74">
        <v>101.92570000000001</v>
      </c>
      <c r="F49" s="75">
        <v>7.1699999999999993E-3</v>
      </c>
      <c r="G49" s="40"/>
      <c r="H49" s="40"/>
    </row>
    <row r="50" spans="1:14">
      <c r="A50" s="40" t="s">
        <v>570</v>
      </c>
      <c r="B50" s="40" t="s">
        <v>571</v>
      </c>
      <c r="C50" s="40" t="s">
        <v>247</v>
      </c>
      <c r="D50" s="73">
        <v>2000</v>
      </c>
      <c r="E50" s="74">
        <v>101.6</v>
      </c>
      <c r="F50" s="75">
        <v>7.1469999999999997E-3</v>
      </c>
      <c r="G50" s="40"/>
      <c r="H50" s="40"/>
    </row>
    <row r="51" spans="1:14">
      <c r="A51" s="40" t="s">
        <v>572</v>
      </c>
      <c r="B51" s="40" t="s">
        <v>573</v>
      </c>
      <c r="C51" s="40" t="s">
        <v>205</v>
      </c>
      <c r="D51" s="73">
        <v>4058</v>
      </c>
      <c r="E51" s="74">
        <v>98.933999999999997</v>
      </c>
      <c r="F51" s="75">
        <v>6.9599999999999992E-3</v>
      </c>
      <c r="G51" s="40"/>
      <c r="H51" s="40"/>
    </row>
    <row r="52" spans="1:14">
      <c r="A52" s="40" t="s">
        <v>411</v>
      </c>
      <c r="B52" s="40" t="s">
        <v>412</v>
      </c>
      <c r="C52" s="40" t="s">
        <v>121</v>
      </c>
      <c r="D52" s="73">
        <v>10884</v>
      </c>
      <c r="E52" s="74">
        <v>94.919399999999996</v>
      </c>
      <c r="F52" s="75">
        <v>6.6769999999999998E-3</v>
      </c>
      <c r="G52" s="40"/>
      <c r="H52" s="40"/>
    </row>
    <row r="53" spans="1:14">
      <c r="A53" s="40" t="s">
        <v>574</v>
      </c>
      <c r="B53" s="40" t="s">
        <v>575</v>
      </c>
      <c r="C53" s="40" t="s">
        <v>177</v>
      </c>
      <c r="D53" s="73">
        <v>3770</v>
      </c>
      <c r="E53" s="74">
        <v>94.902199999999993</v>
      </c>
      <c r="F53" s="75">
        <v>6.6759999999999996E-3</v>
      </c>
      <c r="G53" s="40"/>
      <c r="H53" s="40"/>
    </row>
    <row r="54" spans="1:14">
      <c r="A54" s="40" t="s">
        <v>485</v>
      </c>
      <c r="B54" s="40" t="s">
        <v>262</v>
      </c>
      <c r="C54" s="40" t="s">
        <v>263</v>
      </c>
      <c r="D54" s="73">
        <v>18195</v>
      </c>
      <c r="E54" s="74">
        <v>70.250900000000001</v>
      </c>
      <c r="F54" s="75">
        <v>4.9419999999999993E-3</v>
      </c>
      <c r="G54" s="40"/>
      <c r="H54" s="40"/>
    </row>
    <row r="55" spans="1:14">
      <c r="A55" s="40" t="s">
        <v>483</v>
      </c>
      <c r="B55" s="40" t="s">
        <v>484</v>
      </c>
      <c r="C55" s="40" t="s">
        <v>158</v>
      </c>
      <c r="D55" s="73">
        <v>3611</v>
      </c>
      <c r="E55" s="74">
        <v>69.945099999999996</v>
      </c>
      <c r="F55" s="75">
        <v>4.9199999999999999E-3</v>
      </c>
      <c r="G55" s="40"/>
      <c r="H55" s="40"/>
    </row>
    <row r="56" spans="1:14">
      <c r="A56" s="40" t="s">
        <v>440</v>
      </c>
      <c r="B56" s="40" t="s">
        <v>441</v>
      </c>
      <c r="C56" s="40" t="s">
        <v>442</v>
      </c>
      <c r="D56" s="73">
        <v>8268</v>
      </c>
      <c r="E56" s="74">
        <v>68.578900000000004</v>
      </c>
      <c r="F56" s="75">
        <v>4.8240000000000002E-3</v>
      </c>
      <c r="G56" s="40"/>
      <c r="H56" s="40"/>
    </row>
    <row r="57" spans="1:14">
      <c r="A57" s="72" t="s">
        <v>13</v>
      </c>
      <c r="B57" s="103"/>
      <c r="C57" s="103"/>
      <c r="D57" s="103"/>
      <c r="E57" s="76">
        <v>8115.3577000000005</v>
      </c>
      <c r="F57" s="94">
        <v>0.57087700000000008</v>
      </c>
      <c r="G57" s="40"/>
      <c r="H57" s="40"/>
    </row>
    <row r="58" spans="1:14">
      <c r="A58" s="72" t="s">
        <v>206</v>
      </c>
      <c r="B58" s="103"/>
      <c r="C58" s="103"/>
      <c r="D58" s="103"/>
      <c r="E58" s="103"/>
      <c r="F58" s="103"/>
      <c r="G58" s="40"/>
      <c r="H58" s="40"/>
    </row>
    <row r="59" spans="1:14">
      <c r="A59" s="72" t="s">
        <v>13</v>
      </c>
      <c r="B59" s="103"/>
      <c r="C59" s="103"/>
      <c r="D59" s="103"/>
      <c r="E59" s="79" t="s">
        <v>27</v>
      </c>
      <c r="F59" s="79" t="s">
        <v>27</v>
      </c>
      <c r="G59" s="40"/>
      <c r="H59" s="40"/>
    </row>
    <row r="60" spans="1:14">
      <c r="A60" s="72" t="s">
        <v>29</v>
      </c>
      <c r="B60" s="103"/>
      <c r="C60" s="103"/>
      <c r="D60" s="103"/>
      <c r="E60" s="76">
        <v>8115.3577000000005</v>
      </c>
      <c r="F60" s="94">
        <v>0.57087700000000008</v>
      </c>
      <c r="G60" s="40"/>
      <c r="H60" s="40"/>
    </row>
    <row r="61" spans="1:14" s="20" customFormat="1">
      <c r="A61" s="80"/>
      <c r="B61" s="43"/>
      <c r="C61" s="43"/>
      <c r="D61" s="43"/>
      <c r="E61" s="43"/>
      <c r="F61" s="43"/>
      <c r="G61" s="40"/>
      <c r="H61" s="40"/>
      <c r="I61"/>
    </row>
    <row r="62" spans="1:14" s="20" customFormat="1">
      <c r="A62" s="72" t="s">
        <v>9</v>
      </c>
      <c r="B62" s="103"/>
      <c r="C62" s="103"/>
      <c r="D62" s="103"/>
      <c r="E62" s="103"/>
      <c r="F62" s="103"/>
      <c r="G62" s="40"/>
      <c r="H62" s="40"/>
      <c r="I62"/>
    </row>
    <row r="63" spans="1:14" s="20" customFormat="1">
      <c r="A63" s="72" t="s">
        <v>10</v>
      </c>
      <c r="B63" s="103"/>
      <c r="C63" s="103"/>
      <c r="D63" s="103"/>
      <c r="E63" s="103"/>
      <c r="F63" s="103"/>
      <c r="G63" s="40"/>
      <c r="H63" s="40"/>
      <c r="I63"/>
      <c r="J63"/>
      <c r="K63"/>
      <c r="L63"/>
      <c r="M63"/>
      <c r="N63"/>
    </row>
    <row r="64" spans="1:14" s="20" customFormat="1">
      <c r="A64" s="72" t="s">
        <v>13</v>
      </c>
      <c r="B64" s="103"/>
      <c r="C64" s="103"/>
      <c r="D64" s="103"/>
      <c r="E64" s="83" t="s">
        <v>27</v>
      </c>
      <c r="F64" s="83" t="s">
        <v>27</v>
      </c>
      <c r="G64" s="40"/>
      <c r="H64" s="40"/>
      <c r="I64"/>
    </row>
    <row r="65" spans="1:9" s="20" customFormat="1">
      <c r="A65" s="72" t="s">
        <v>26</v>
      </c>
      <c r="B65" s="103"/>
      <c r="C65" s="103"/>
      <c r="D65" s="103"/>
      <c r="E65" s="103"/>
      <c r="F65" s="103"/>
      <c r="G65" s="40"/>
      <c r="H65" s="40"/>
      <c r="I65"/>
    </row>
    <row r="66" spans="1:9" s="20" customFormat="1">
      <c r="A66" s="72" t="s">
        <v>13</v>
      </c>
      <c r="B66" s="103"/>
      <c r="C66" s="103"/>
      <c r="D66" s="103"/>
      <c r="E66" s="79" t="s">
        <v>27</v>
      </c>
      <c r="F66" s="79" t="s">
        <v>27</v>
      </c>
      <c r="G66" s="103"/>
      <c r="H66" s="103"/>
      <c r="I66"/>
    </row>
    <row r="67" spans="1:9" s="20" customFormat="1">
      <c r="A67" s="72" t="s">
        <v>28</v>
      </c>
      <c r="B67" s="103"/>
      <c r="C67" s="103"/>
      <c r="D67" s="103"/>
      <c r="E67" s="103"/>
      <c r="F67" s="103"/>
      <c r="G67" s="103"/>
      <c r="H67" s="103"/>
      <c r="I67"/>
    </row>
    <row r="68" spans="1:9" s="20" customFormat="1">
      <c r="A68" s="72" t="s">
        <v>13</v>
      </c>
      <c r="B68" s="103"/>
      <c r="C68" s="103"/>
      <c r="D68" s="103"/>
      <c r="E68" s="79" t="s">
        <v>27</v>
      </c>
      <c r="F68" s="79" t="s">
        <v>27</v>
      </c>
      <c r="G68" s="103"/>
      <c r="H68" s="103"/>
      <c r="I68"/>
    </row>
    <row r="69" spans="1:9" s="20" customFormat="1">
      <c r="A69" s="72" t="s">
        <v>29</v>
      </c>
      <c r="B69" s="103"/>
      <c r="C69" s="103"/>
      <c r="D69" s="103"/>
      <c r="E69" s="79" t="s">
        <v>27</v>
      </c>
      <c r="F69" s="79" t="s">
        <v>27</v>
      </c>
      <c r="G69" s="103"/>
      <c r="H69" s="103"/>
      <c r="I69"/>
    </row>
    <row r="70" spans="1:9" s="20" customFormat="1">
      <c r="A70" s="80"/>
      <c r="B70" s="43"/>
      <c r="C70" s="43"/>
      <c r="D70" s="43"/>
      <c r="E70" s="43"/>
      <c r="F70" s="43"/>
      <c r="G70" s="103"/>
      <c r="H70" s="103"/>
      <c r="I70"/>
    </row>
    <row r="71" spans="1:9" s="20" customFormat="1">
      <c r="A71" s="72" t="s">
        <v>30</v>
      </c>
      <c r="B71" s="103"/>
      <c r="C71" s="103"/>
      <c r="D71" s="103"/>
      <c r="E71" s="103"/>
      <c r="F71" s="103"/>
      <c r="G71" s="103"/>
      <c r="H71" s="103"/>
      <c r="I71"/>
    </row>
    <row r="72" spans="1:9" s="20" customFormat="1">
      <c r="A72" s="72" t="s">
        <v>32</v>
      </c>
      <c r="B72" s="103"/>
      <c r="C72" s="103"/>
      <c r="D72" s="103"/>
      <c r="E72" s="103"/>
      <c r="F72" s="103"/>
      <c r="G72" s="103"/>
      <c r="H72" s="103"/>
      <c r="I72"/>
    </row>
    <row r="73" spans="1:9" s="20" customFormat="1">
      <c r="A73" s="40" t="s">
        <v>33</v>
      </c>
      <c r="B73" s="103"/>
      <c r="C73" s="103"/>
      <c r="D73" s="103"/>
      <c r="E73" s="74">
        <v>3024.0345000000002</v>
      </c>
      <c r="F73" s="75">
        <v>0.212727</v>
      </c>
      <c r="G73" s="144"/>
      <c r="H73" s="103"/>
      <c r="I73"/>
    </row>
    <row r="74" spans="1:9" s="20" customFormat="1">
      <c r="A74" s="72" t="s">
        <v>13</v>
      </c>
      <c r="B74" s="103"/>
      <c r="C74" s="103"/>
      <c r="D74" s="103"/>
      <c r="E74" s="76">
        <v>3024.0345000000002</v>
      </c>
      <c r="F74" s="77">
        <v>0.212727</v>
      </c>
      <c r="G74" s="103"/>
      <c r="H74" s="103"/>
      <c r="I74"/>
    </row>
    <row r="75" spans="1:9" s="20" customFormat="1">
      <c r="A75" s="72" t="s">
        <v>29</v>
      </c>
      <c r="B75" s="103"/>
      <c r="C75" s="103"/>
      <c r="D75" s="103"/>
      <c r="E75" s="76">
        <v>3024.0345000000002</v>
      </c>
      <c r="F75" s="77">
        <v>0.212727</v>
      </c>
      <c r="G75" s="40"/>
      <c r="H75" s="96"/>
      <c r="I75"/>
    </row>
    <row r="76" spans="1:9" s="20" customFormat="1">
      <c r="A76" s="103"/>
      <c r="B76" s="103"/>
      <c r="C76" s="103"/>
      <c r="D76" s="103"/>
      <c r="E76" s="103"/>
      <c r="F76" s="103"/>
      <c r="G76" s="40"/>
      <c r="H76" s="96"/>
      <c r="I76"/>
    </row>
    <row r="77" spans="1:9" s="20" customFormat="1">
      <c r="A77" s="72" t="s">
        <v>34</v>
      </c>
      <c r="B77" s="103"/>
      <c r="C77" s="103"/>
      <c r="D77" s="103"/>
      <c r="E77" s="103"/>
      <c r="F77" s="103"/>
      <c r="G77" s="40"/>
      <c r="H77" s="96"/>
      <c r="I77"/>
    </row>
    <row r="78" spans="1:9" s="20" customFormat="1">
      <c r="A78" s="72" t="s">
        <v>29</v>
      </c>
      <c r="B78" s="103"/>
      <c r="C78" s="103"/>
      <c r="D78" s="103"/>
      <c r="E78" s="79" t="s">
        <v>27</v>
      </c>
      <c r="F78" s="79" t="s">
        <v>27</v>
      </c>
      <c r="G78" s="40"/>
      <c r="H78" s="96"/>
      <c r="I78"/>
    </row>
    <row r="79" spans="1:9" s="20" customFormat="1">
      <c r="A79" s="103"/>
      <c r="B79" s="103"/>
      <c r="C79" s="103"/>
      <c r="D79" s="103"/>
      <c r="E79" s="103"/>
      <c r="F79" s="103"/>
      <c r="G79" s="40"/>
      <c r="H79" s="96"/>
      <c r="I79"/>
    </row>
    <row r="80" spans="1:9" s="20" customFormat="1">
      <c r="A80" s="72" t="s">
        <v>36</v>
      </c>
      <c r="B80" s="103"/>
      <c r="C80" s="103"/>
      <c r="D80" s="103"/>
      <c r="E80" s="76">
        <v>3076.1961000000001</v>
      </c>
      <c r="F80" s="77">
        <v>0.21639600000000001</v>
      </c>
      <c r="G80" s="40"/>
      <c r="H80" s="96"/>
      <c r="I80"/>
    </row>
    <row r="81" spans="1:13" s="20" customFormat="1">
      <c r="A81" s="72" t="s">
        <v>37</v>
      </c>
      <c r="B81" s="103"/>
      <c r="C81" s="103"/>
      <c r="D81" s="103"/>
      <c r="E81" s="76">
        <v>14215.588299999999</v>
      </c>
      <c r="F81" s="94">
        <v>1</v>
      </c>
      <c r="G81" s="40"/>
      <c r="H81" s="96"/>
      <c r="I81"/>
    </row>
    <row r="82" spans="1:13" s="20" customFormat="1">
      <c r="A82" s="51"/>
      <c r="B82" s="30"/>
      <c r="C82" s="30"/>
      <c r="D82" s="30"/>
      <c r="E82" s="52"/>
      <c r="F82" s="53"/>
      <c r="G82" s="68"/>
      <c r="H82" s="4"/>
      <c r="I82"/>
    </row>
    <row r="83" spans="1:13" s="20" customFormat="1">
      <c r="A83" s="3" t="s">
        <v>39</v>
      </c>
      <c r="B83"/>
      <c r="C83"/>
      <c r="D83"/>
      <c r="E83"/>
      <c r="F83" s="13"/>
      <c r="G83"/>
      <c r="H83"/>
      <c r="I83"/>
    </row>
    <row r="84" spans="1:13" s="20" customFormat="1">
      <c r="A84" s="34" t="s">
        <v>40</v>
      </c>
      <c r="B84"/>
      <c r="C84"/>
      <c r="D84"/>
      <c r="E84"/>
      <c r="F84" s="13"/>
      <c r="G84"/>
      <c r="H84"/>
      <c r="I84"/>
    </row>
    <row r="85" spans="1:13" s="20" customFormat="1">
      <c r="A85" s="2"/>
      <c r="B85"/>
      <c r="C85"/>
      <c r="D85"/>
      <c r="E85"/>
      <c r="F85" s="13"/>
      <c r="G85"/>
      <c r="H85"/>
      <c r="I85"/>
    </row>
    <row r="86" spans="1:13" s="20" customFormat="1">
      <c r="A86" s="3" t="s">
        <v>42</v>
      </c>
      <c r="B86" s="3"/>
      <c r="C86" s="242"/>
      <c r="D86" s="242"/>
      <c r="E86" s="242"/>
      <c r="F86" s="242"/>
      <c r="G86" s="242"/>
      <c r="H86" s="242"/>
      <c r="I86"/>
    </row>
    <row r="87" spans="1:13" s="20" customFormat="1" ht="15" customHeight="1">
      <c r="A87" s="249" t="s">
        <v>338</v>
      </c>
      <c r="B87" s="249"/>
      <c r="C87" s="249"/>
      <c r="D87" s="249"/>
      <c r="E87" s="249"/>
      <c r="F87" s="249"/>
      <c r="G87" s="249"/>
      <c r="H87" s="249"/>
      <c r="I87"/>
      <c r="J87"/>
      <c r="K87"/>
      <c r="L87"/>
      <c r="M87"/>
    </row>
    <row r="88" spans="1:13" s="20" customFormat="1" ht="15.75" customHeight="1" thickBot="1">
      <c r="A88" s="4" t="s">
        <v>43</v>
      </c>
      <c r="B88" s="4"/>
      <c r="C88" s="242"/>
      <c r="D88" s="242"/>
      <c r="E88" s="242"/>
      <c r="F88" s="242"/>
      <c r="G88" s="242"/>
      <c r="H88" s="242"/>
      <c r="I88"/>
      <c r="J88"/>
      <c r="K88"/>
      <c r="L88"/>
      <c r="M88"/>
    </row>
    <row r="89" spans="1:13" s="20" customFormat="1" ht="15.75" customHeight="1" thickBot="1">
      <c r="A89" s="252" t="s">
        <v>44</v>
      </c>
      <c r="B89" s="253"/>
      <c r="C89" s="253"/>
      <c r="D89" s="253"/>
      <c r="E89" s="318" t="s">
        <v>337</v>
      </c>
      <c r="F89" s="319"/>
      <c r="G89" s="320" t="s">
        <v>543</v>
      </c>
      <c r="H89" s="319"/>
      <c r="I89"/>
      <c r="J89"/>
      <c r="K89"/>
      <c r="L89"/>
      <c r="M89"/>
    </row>
    <row r="90" spans="1:13" s="20" customFormat="1">
      <c r="A90" s="211" t="s">
        <v>46</v>
      </c>
      <c r="B90" s="212"/>
      <c r="C90" s="212"/>
      <c r="D90" s="212"/>
      <c r="E90" s="321">
        <v>9.8000000000000007</v>
      </c>
      <c r="F90" s="322"/>
      <c r="G90" s="323" t="s">
        <v>599</v>
      </c>
      <c r="H90" s="322"/>
      <c r="I90"/>
      <c r="J90"/>
      <c r="K90"/>
      <c r="L90"/>
      <c r="M90"/>
    </row>
    <row r="91" spans="1:13" s="20" customFormat="1" ht="15.75" thickBot="1">
      <c r="A91" s="216" t="s">
        <v>51</v>
      </c>
      <c r="B91" s="217"/>
      <c r="C91" s="217"/>
      <c r="D91" s="217"/>
      <c r="E91" s="315">
        <v>9.8000000000000007</v>
      </c>
      <c r="F91" s="316"/>
      <c r="G91" s="317" t="s">
        <v>599</v>
      </c>
      <c r="H91" s="316"/>
      <c r="I91"/>
      <c r="J91"/>
      <c r="K91"/>
      <c r="L91"/>
      <c r="M91"/>
    </row>
    <row r="92" spans="1:13" s="20" customFormat="1">
      <c r="A92" s="5"/>
      <c r="B92" s="21"/>
      <c r="C92" s="6"/>
      <c r="D92" s="6"/>
      <c r="E92" s="6"/>
      <c r="F92" s="6"/>
      <c r="G92" s="6"/>
      <c r="H92" s="7"/>
      <c r="I92"/>
      <c r="J92"/>
      <c r="K92"/>
      <c r="L92"/>
      <c r="M92"/>
    </row>
    <row r="93" spans="1:13" s="20" customFormat="1" ht="15.75" customHeight="1">
      <c r="A93" s="8" t="s">
        <v>540</v>
      </c>
      <c r="B93" s="4"/>
      <c r="C93" s="69"/>
      <c r="D93" s="69"/>
      <c r="E93" s="221"/>
      <c r="F93" s="221"/>
      <c r="G93" s="221"/>
      <c r="H93" s="256"/>
      <c r="I93"/>
    </row>
    <row r="94" spans="1:13" s="20" customFormat="1">
      <c r="A94" s="8" t="s">
        <v>537</v>
      </c>
      <c r="B94" s="4"/>
      <c r="C94" s="4"/>
      <c r="D94" s="4"/>
      <c r="E94" s="4"/>
      <c r="F94" s="14"/>
      <c r="G94" s="4"/>
      <c r="H94" s="9"/>
      <c r="I94"/>
    </row>
    <row r="95" spans="1:13" s="20" customFormat="1" ht="14.85" customHeight="1">
      <c r="A95" s="8" t="s">
        <v>339</v>
      </c>
      <c r="B95" s="4"/>
      <c r="C95" s="4"/>
      <c r="D95" s="4"/>
      <c r="E95" s="4"/>
      <c r="F95" s="14"/>
      <c r="G95" s="4"/>
      <c r="H95" s="9"/>
      <c r="I95"/>
    </row>
    <row r="96" spans="1:13" s="20" customFormat="1" ht="14.85" customHeight="1">
      <c r="A96" s="8" t="s">
        <v>340</v>
      </c>
      <c r="B96" s="4"/>
      <c r="C96" s="4"/>
      <c r="D96" s="4"/>
      <c r="E96" s="4"/>
      <c r="F96" s="14"/>
      <c r="G96" s="4"/>
      <c r="H96" s="9"/>
      <c r="I96"/>
    </row>
    <row r="97" spans="1:9" s="20" customFormat="1" ht="14.85" customHeight="1">
      <c r="A97" s="8" t="s">
        <v>541</v>
      </c>
      <c r="B97" s="4"/>
      <c r="C97" s="4"/>
      <c r="D97" s="4"/>
      <c r="E97" s="4"/>
      <c r="F97" s="14"/>
      <c r="G97" s="4"/>
      <c r="H97" s="9"/>
      <c r="I97"/>
    </row>
    <row r="98" spans="1:9" s="20" customFormat="1" ht="14.85" customHeight="1">
      <c r="A98" s="8" t="s">
        <v>539</v>
      </c>
      <c r="B98" s="4"/>
      <c r="C98" s="4"/>
      <c r="D98" s="4"/>
      <c r="E98" s="4"/>
      <c r="F98" s="14"/>
      <c r="G98" s="4"/>
      <c r="H98" s="9"/>
      <c r="I98"/>
    </row>
    <row r="99" spans="1:9" s="20" customFormat="1">
      <c r="A99" s="8" t="s">
        <v>597</v>
      </c>
      <c r="B99" s="4"/>
      <c r="C99" s="4"/>
      <c r="D99" s="4"/>
      <c r="E99" s="4"/>
      <c r="F99" s="14"/>
      <c r="G99" s="4"/>
      <c r="H99" s="9"/>
      <c r="I99"/>
    </row>
    <row r="100" spans="1:9" s="20" customFormat="1">
      <c r="A100" s="8" t="s">
        <v>58</v>
      </c>
      <c r="B100" s="4"/>
      <c r="C100" s="4"/>
      <c r="D100" s="4"/>
      <c r="E100" s="4"/>
      <c r="F100" s="14"/>
      <c r="G100" s="4"/>
      <c r="H100" s="9"/>
      <c r="I100"/>
    </row>
    <row r="101" spans="1:9" s="20" customFormat="1">
      <c r="A101" s="8" t="s">
        <v>59</v>
      </c>
      <c r="B101" s="4"/>
      <c r="C101" s="4"/>
      <c r="D101" s="4"/>
      <c r="E101" s="4"/>
      <c r="F101" s="14"/>
      <c r="G101" s="4"/>
      <c r="H101" s="9"/>
      <c r="I101"/>
    </row>
    <row r="102" spans="1:9" s="20" customFormat="1">
      <c r="A102" s="8" t="s">
        <v>60</v>
      </c>
      <c r="B102" s="4"/>
      <c r="C102" s="4"/>
      <c r="D102" s="4"/>
      <c r="E102" s="4"/>
      <c r="F102" s="14"/>
      <c r="G102" s="4"/>
      <c r="H102" s="9"/>
      <c r="I102"/>
    </row>
    <row r="103" spans="1:9" s="20" customFormat="1">
      <c r="A103" s="8" t="s">
        <v>208</v>
      </c>
      <c r="B103" s="4"/>
      <c r="C103" s="4"/>
      <c r="D103" s="4"/>
      <c r="E103" s="4"/>
      <c r="F103" s="14"/>
      <c r="G103" s="4"/>
      <c r="H103" s="9"/>
      <c r="I103"/>
    </row>
    <row r="104" spans="1:9" s="20" customFormat="1">
      <c r="A104" s="8" t="s">
        <v>209</v>
      </c>
      <c r="B104" s="4"/>
      <c r="C104" s="4"/>
      <c r="D104" s="4"/>
      <c r="E104" s="4"/>
      <c r="F104" s="14"/>
      <c r="G104" s="4"/>
      <c r="H104" s="9"/>
      <c r="I104"/>
    </row>
    <row r="105" spans="1:9" s="20" customFormat="1">
      <c r="A105" s="8" t="s">
        <v>210</v>
      </c>
      <c r="B105" s="4"/>
      <c r="C105" s="4"/>
      <c r="D105" s="4"/>
      <c r="E105" s="4"/>
      <c r="F105" s="14"/>
      <c r="G105" s="4"/>
      <c r="H105" s="9"/>
      <c r="I105"/>
    </row>
    <row r="106" spans="1:9" s="20" customFormat="1" ht="15.75" thickBot="1">
      <c r="A106" s="10" t="s">
        <v>211</v>
      </c>
      <c r="B106" s="11"/>
      <c r="C106" s="11"/>
      <c r="D106" s="11"/>
      <c r="E106" s="11"/>
      <c r="F106" s="15"/>
      <c r="G106" s="11"/>
      <c r="H106" s="12"/>
      <c r="I106"/>
    </row>
  </sheetData>
  <mergeCells count="18">
    <mergeCell ref="A87:H87"/>
    <mergeCell ref="A1:H1"/>
    <mergeCell ref="A2:H2"/>
    <mergeCell ref="A4:H4"/>
    <mergeCell ref="C86:D86"/>
    <mergeCell ref="E86:H86"/>
    <mergeCell ref="A91:D91"/>
    <mergeCell ref="E91:F91"/>
    <mergeCell ref="G91:H91"/>
    <mergeCell ref="E93:H93"/>
    <mergeCell ref="C88:D88"/>
    <mergeCell ref="E88:H88"/>
    <mergeCell ref="A89:D89"/>
    <mergeCell ref="E89:F89"/>
    <mergeCell ref="G89:H89"/>
    <mergeCell ref="A90:D90"/>
    <mergeCell ref="E90:F90"/>
    <mergeCell ref="G90:H90"/>
  </mergeCells>
  <conditionalFormatting sqref="D75 D76:E82">
    <cfRule type="cellIs" dxfId="1" priority="2" stopIfTrue="1" operator="lessThan">
      <formula>0</formula>
    </cfRule>
  </conditionalFormatting>
  <conditionalFormatting sqref="F81">
    <cfRule type="cellIs" dxfId="0" priority="1" stopIfTrue="1" operator="lessThan">
      <formula>0</formula>
    </cfRule>
  </conditionalFormatting>
  <pageMargins left="0.7" right="0.7" top="0.75" bottom="0.75" header="0.3" footer="0.3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62112-96F8-4D08-9CA9-14DBE6CC4D47}">
  <sheetPr>
    <pageSetUpPr autoPageBreaks="0"/>
  </sheetPr>
  <dimension ref="A1:O89"/>
  <sheetViews>
    <sheetView zoomScale="80" zoomScaleNormal="80" workbookViewId="0">
      <selection sqref="A1:H1"/>
    </sheetView>
  </sheetViews>
  <sheetFormatPr defaultColWidth="9.42578125" defaultRowHeight="12.75"/>
  <cols>
    <col min="1" max="1" width="71.5703125" style="26" customWidth="1"/>
    <col min="2" max="2" width="17.5703125" style="26" customWidth="1"/>
    <col min="3" max="4" width="12.42578125" style="26" customWidth="1"/>
    <col min="5" max="5" width="15.42578125" style="26" customWidth="1"/>
    <col min="6" max="6" width="14.85546875" style="27" customWidth="1"/>
    <col min="7" max="7" width="12.42578125" style="26" customWidth="1"/>
    <col min="8" max="8" width="15.140625" style="26" customWidth="1"/>
    <col min="9" max="9" width="8" style="26" customWidth="1"/>
    <col min="10" max="15" width="9.42578125" style="28"/>
    <col min="16" max="16384" width="9.42578125" style="26"/>
  </cols>
  <sheetData>
    <row r="1" spans="1:9" ht="13.5" thickBot="1">
      <c r="A1" s="206" t="s">
        <v>535</v>
      </c>
      <c r="B1" s="207"/>
      <c r="C1" s="207"/>
      <c r="D1" s="207"/>
      <c r="E1" s="207"/>
      <c r="F1" s="207"/>
      <c r="G1" s="207"/>
      <c r="H1" s="208"/>
    </row>
    <row r="2" spans="1:9" ht="15" customHeight="1">
      <c r="A2" s="206" t="s">
        <v>0</v>
      </c>
      <c r="B2" s="207"/>
      <c r="C2" s="207"/>
      <c r="D2" s="207"/>
      <c r="E2" s="207"/>
      <c r="F2" s="207"/>
      <c r="G2" s="207"/>
      <c r="H2" s="208"/>
    </row>
    <row r="3" spans="1:9">
      <c r="A3" s="16"/>
      <c r="B3" s="16"/>
      <c r="C3" s="16"/>
      <c r="D3" s="16"/>
      <c r="E3" s="16"/>
      <c r="F3" s="16"/>
      <c r="G3" s="16"/>
      <c r="H3" s="16"/>
      <c r="I3" s="157"/>
    </row>
    <row r="4" spans="1:9" ht="30.75" customHeight="1">
      <c r="A4" s="209" t="s">
        <v>77</v>
      </c>
      <c r="B4" s="209"/>
      <c r="C4" s="209"/>
      <c r="D4" s="209"/>
      <c r="E4" s="209"/>
      <c r="F4" s="209"/>
      <c r="G4" s="209"/>
      <c r="H4" s="209"/>
      <c r="I4" s="157"/>
    </row>
    <row r="5" spans="1:9" ht="42" customHeight="1">
      <c r="A5" s="45" t="s">
        <v>1</v>
      </c>
      <c r="B5" s="47" t="s">
        <v>2</v>
      </c>
      <c r="C5" s="48" t="s">
        <v>3</v>
      </c>
      <c r="D5" s="48" t="s">
        <v>4</v>
      </c>
      <c r="E5" s="47" t="s">
        <v>5</v>
      </c>
      <c r="F5" s="47" t="s">
        <v>6</v>
      </c>
      <c r="G5" s="47" t="s">
        <v>7</v>
      </c>
      <c r="H5" s="47" t="s">
        <v>8</v>
      </c>
      <c r="I5" s="158"/>
    </row>
    <row r="6" spans="1:9" ht="15">
      <c r="A6" s="63" t="s">
        <v>9</v>
      </c>
      <c r="B6" s="62"/>
      <c r="C6" s="62"/>
      <c r="D6" s="62"/>
      <c r="E6" s="62"/>
      <c r="F6" s="62"/>
      <c r="G6" s="62"/>
      <c r="H6" s="17"/>
    </row>
    <row r="7" spans="1:9" ht="15">
      <c r="A7" s="63" t="s">
        <v>10</v>
      </c>
      <c r="B7" s="62"/>
      <c r="C7" s="62"/>
      <c r="D7" s="62"/>
      <c r="E7" s="62"/>
      <c r="F7" s="62"/>
      <c r="G7" s="62"/>
      <c r="H7" s="40"/>
    </row>
    <row r="8" spans="1:9" ht="15">
      <c r="A8" s="63" t="s">
        <v>14</v>
      </c>
      <c r="B8" s="62"/>
      <c r="C8" s="62"/>
      <c r="D8" s="62"/>
      <c r="E8" s="62"/>
      <c r="F8" s="62"/>
      <c r="G8" s="62"/>
      <c r="H8" s="40"/>
    </row>
    <row r="9" spans="1:9">
      <c r="A9" s="54" t="s">
        <v>342</v>
      </c>
      <c r="B9" s="54" t="s">
        <v>18</v>
      </c>
      <c r="C9" s="54" t="s">
        <v>16</v>
      </c>
      <c r="D9" s="55">
        <v>1150000</v>
      </c>
      <c r="E9" s="56">
        <v>1148.6649</v>
      </c>
      <c r="F9" s="57">
        <v>0.13389900000000002</v>
      </c>
      <c r="G9" s="57">
        <v>7.4149999999999994E-2</v>
      </c>
      <c r="H9" s="41"/>
    </row>
    <row r="10" spans="1:9">
      <c r="A10" s="54" t="s">
        <v>343</v>
      </c>
      <c r="B10" s="54" t="s">
        <v>15</v>
      </c>
      <c r="C10" s="54" t="s">
        <v>16</v>
      </c>
      <c r="D10" s="55">
        <v>1100000</v>
      </c>
      <c r="E10" s="56">
        <v>1105.3173999999999</v>
      </c>
      <c r="F10" s="57">
        <v>0.12884600000000002</v>
      </c>
      <c r="G10" s="57">
        <v>7.4999999999999997E-2</v>
      </c>
      <c r="H10" s="41"/>
    </row>
    <row r="11" spans="1:9">
      <c r="A11" s="54" t="s">
        <v>344</v>
      </c>
      <c r="B11" s="54" t="s">
        <v>78</v>
      </c>
      <c r="C11" s="54" t="s">
        <v>16</v>
      </c>
      <c r="D11" s="55">
        <v>1000000</v>
      </c>
      <c r="E11" s="56">
        <v>1001.184</v>
      </c>
      <c r="F11" s="57">
        <v>0.11670799999999999</v>
      </c>
      <c r="G11" s="57">
        <v>7.6499999999999999E-2</v>
      </c>
      <c r="H11" s="41"/>
    </row>
    <row r="12" spans="1:9">
      <c r="A12" s="54" t="s">
        <v>345</v>
      </c>
      <c r="B12" s="54" t="s">
        <v>79</v>
      </c>
      <c r="C12" s="54" t="s">
        <v>16</v>
      </c>
      <c r="D12" s="55">
        <v>1000000</v>
      </c>
      <c r="E12" s="56">
        <v>998.53700000000003</v>
      </c>
      <c r="F12" s="57">
        <v>0.116399</v>
      </c>
      <c r="G12" s="57">
        <v>7.85E-2</v>
      </c>
      <c r="H12" s="41"/>
    </row>
    <row r="13" spans="1:9">
      <c r="A13" s="54" t="s">
        <v>346</v>
      </c>
      <c r="B13" s="54" t="s">
        <v>347</v>
      </c>
      <c r="C13" s="54" t="s">
        <v>16</v>
      </c>
      <c r="D13" s="55">
        <v>1000000</v>
      </c>
      <c r="E13" s="56">
        <v>986.30200000000002</v>
      </c>
      <c r="F13" s="57">
        <v>0.11497299999999999</v>
      </c>
      <c r="G13" s="57">
        <v>7.5399999999999995E-2</v>
      </c>
      <c r="H13" s="41"/>
    </row>
    <row r="14" spans="1:9">
      <c r="A14" s="54" t="s">
        <v>348</v>
      </c>
      <c r="B14" s="54" t="s">
        <v>24</v>
      </c>
      <c r="C14" s="54" t="s">
        <v>16</v>
      </c>
      <c r="D14" s="55">
        <v>900000</v>
      </c>
      <c r="E14" s="56">
        <v>898.23869999999999</v>
      </c>
      <c r="F14" s="57">
        <v>0.10470700000000001</v>
      </c>
      <c r="G14" s="57">
        <v>7.3099999999999998E-2</v>
      </c>
      <c r="H14" s="41"/>
    </row>
    <row r="15" spans="1:9">
      <c r="A15" s="54" t="s">
        <v>349</v>
      </c>
      <c r="B15" s="54" t="s">
        <v>20</v>
      </c>
      <c r="C15" s="54" t="s">
        <v>16</v>
      </c>
      <c r="D15" s="55">
        <v>900000</v>
      </c>
      <c r="E15" s="56">
        <v>883.44449999999995</v>
      </c>
      <c r="F15" s="57">
        <v>0.10298299999999999</v>
      </c>
      <c r="G15" s="57">
        <v>7.4299999999999991E-2</v>
      </c>
      <c r="H15" s="41"/>
    </row>
    <row r="16" spans="1:9" ht="15">
      <c r="A16" s="63" t="s">
        <v>13</v>
      </c>
      <c r="B16" s="62"/>
      <c r="C16" s="62"/>
      <c r="D16" s="62"/>
      <c r="E16" s="58">
        <v>7021.6885000000002</v>
      </c>
      <c r="F16" s="59">
        <v>0.81851499999999999</v>
      </c>
      <c r="G16" s="62"/>
      <c r="H16" s="40"/>
    </row>
    <row r="17" spans="1:8" ht="15">
      <c r="A17" s="63" t="s">
        <v>26</v>
      </c>
      <c r="B17" s="62"/>
      <c r="C17" s="62"/>
      <c r="D17" s="62"/>
      <c r="E17" s="62"/>
      <c r="F17" s="62"/>
      <c r="G17" s="62"/>
      <c r="H17" s="40"/>
    </row>
    <row r="18" spans="1:8" ht="15">
      <c r="A18" s="63" t="s">
        <v>13</v>
      </c>
      <c r="B18" s="62"/>
      <c r="C18" s="62"/>
      <c r="D18" s="62"/>
      <c r="E18" s="60" t="s">
        <v>27</v>
      </c>
      <c r="F18" s="60" t="s">
        <v>27</v>
      </c>
      <c r="G18" s="62"/>
      <c r="H18" s="35"/>
    </row>
    <row r="19" spans="1:8" ht="15">
      <c r="A19" s="63" t="s">
        <v>28</v>
      </c>
      <c r="B19" s="62"/>
      <c r="C19" s="62"/>
      <c r="D19" s="62"/>
      <c r="E19" s="62"/>
      <c r="F19" s="62"/>
      <c r="G19" s="62"/>
      <c r="H19" s="35"/>
    </row>
    <row r="20" spans="1:8" ht="15">
      <c r="A20" s="63" t="s">
        <v>13</v>
      </c>
      <c r="B20" s="62"/>
      <c r="C20" s="62"/>
      <c r="D20" s="62"/>
      <c r="E20" s="60" t="s">
        <v>27</v>
      </c>
      <c r="F20" s="60" t="s">
        <v>27</v>
      </c>
      <c r="G20" s="62"/>
      <c r="H20" s="35"/>
    </row>
    <row r="21" spans="1:8" ht="15">
      <c r="A21" s="63" t="s">
        <v>29</v>
      </c>
      <c r="B21" s="62"/>
      <c r="C21" s="62"/>
      <c r="D21" s="62"/>
      <c r="E21" s="58">
        <v>7021.6885000000002</v>
      </c>
      <c r="F21" s="59">
        <v>0.81851499999999999</v>
      </c>
      <c r="G21" s="62"/>
      <c r="H21" s="35"/>
    </row>
    <row r="22" spans="1:8" ht="15">
      <c r="A22" s="49"/>
      <c r="B22" s="43"/>
      <c r="C22" s="43"/>
      <c r="D22" s="43"/>
      <c r="E22" s="43"/>
      <c r="F22" s="43"/>
      <c r="G22" s="43"/>
      <c r="H22" s="35"/>
    </row>
    <row r="23" spans="1:8" ht="15">
      <c r="A23" s="63" t="s">
        <v>30</v>
      </c>
      <c r="B23" s="62"/>
      <c r="C23" s="62"/>
      <c r="D23" s="62"/>
      <c r="E23" s="62"/>
      <c r="F23" s="62"/>
      <c r="G23" s="62"/>
      <c r="H23" s="35"/>
    </row>
    <row r="24" spans="1:8" ht="15">
      <c r="A24" s="63" t="s">
        <v>31</v>
      </c>
      <c r="B24" s="62"/>
      <c r="C24" s="62"/>
      <c r="D24" s="62"/>
      <c r="E24" s="62"/>
      <c r="F24" s="62"/>
      <c r="G24" s="62"/>
      <c r="H24" s="35"/>
    </row>
    <row r="25" spans="1:8">
      <c r="A25" s="54" t="s">
        <v>350</v>
      </c>
      <c r="B25" s="54" t="s">
        <v>351</v>
      </c>
      <c r="C25" s="54" t="s">
        <v>328</v>
      </c>
      <c r="D25" s="55">
        <v>175000</v>
      </c>
      <c r="E25" s="56">
        <v>166.28729999999999</v>
      </c>
      <c r="F25" s="57">
        <v>1.9383999999999998E-2</v>
      </c>
      <c r="G25" s="57">
        <v>5.6749999999999995E-2</v>
      </c>
      <c r="H25" s="40"/>
    </row>
    <row r="26" spans="1:8">
      <c r="A26" s="54" t="s">
        <v>335</v>
      </c>
      <c r="B26" s="54" t="s">
        <v>336</v>
      </c>
      <c r="C26" s="54" t="s">
        <v>328</v>
      </c>
      <c r="D26" s="55">
        <v>40000</v>
      </c>
      <c r="E26" s="56">
        <v>39.953600000000002</v>
      </c>
      <c r="F26" s="57">
        <v>4.6569999999999997E-3</v>
      </c>
      <c r="G26" s="57">
        <v>5.2975000000000001E-2</v>
      </c>
      <c r="H26" s="40"/>
    </row>
    <row r="27" spans="1:8" ht="15">
      <c r="A27" s="63" t="s">
        <v>13</v>
      </c>
      <c r="B27" s="62"/>
      <c r="C27" s="62"/>
      <c r="D27" s="62"/>
      <c r="E27" s="58">
        <v>206.24090000000001</v>
      </c>
      <c r="F27" s="59">
        <v>2.4041E-2</v>
      </c>
      <c r="G27" s="62"/>
      <c r="H27" s="40"/>
    </row>
    <row r="28" spans="1:8" ht="15">
      <c r="A28" s="63" t="s">
        <v>32</v>
      </c>
      <c r="B28" s="62"/>
      <c r="C28" s="62"/>
      <c r="D28" s="62"/>
      <c r="E28" s="62"/>
      <c r="F28" s="62"/>
      <c r="G28" s="62"/>
      <c r="H28" s="40"/>
    </row>
    <row r="29" spans="1:8">
      <c r="A29" s="40" t="s">
        <v>33</v>
      </c>
      <c r="B29" s="54"/>
      <c r="C29" s="54"/>
      <c r="D29" s="55"/>
      <c r="E29" s="56">
        <v>1053.6683</v>
      </c>
      <c r="F29" s="57">
        <v>0.122826</v>
      </c>
      <c r="G29" s="57"/>
      <c r="H29" s="40"/>
    </row>
    <row r="30" spans="1:8" ht="15">
      <c r="A30" s="63" t="s">
        <v>13</v>
      </c>
      <c r="B30" s="62"/>
      <c r="C30" s="62"/>
      <c r="D30" s="62"/>
      <c r="E30" s="58">
        <v>1053.6683</v>
      </c>
      <c r="F30" s="59">
        <v>0.122826</v>
      </c>
      <c r="G30" s="62"/>
      <c r="H30" s="41"/>
    </row>
    <row r="31" spans="1:8" ht="15">
      <c r="A31" s="63" t="s">
        <v>29</v>
      </c>
      <c r="B31" s="62"/>
      <c r="C31" s="62"/>
      <c r="D31" s="62"/>
      <c r="E31" s="58">
        <v>1259.9092000000001</v>
      </c>
      <c r="F31" s="59">
        <v>0.146867</v>
      </c>
      <c r="G31" s="62"/>
      <c r="H31" s="41"/>
    </row>
    <row r="32" spans="1:8" ht="15">
      <c r="A32" s="62"/>
      <c r="B32" s="62"/>
      <c r="C32" s="62"/>
      <c r="D32" s="62"/>
      <c r="E32" s="62"/>
      <c r="F32" s="62"/>
      <c r="G32" s="62"/>
      <c r="H32" s="41"/>
    </row>
    <row r="33" spans="1:8" ht="15">
      <c r="A33" s="63" t="s">
        <v>34</v>
      </c>
      <c r="B33" s="62"/>
      <c r="C33" s="62"/>
      <c r="D33" s="62"/>
      <c r="E33" s="62"/>
      <c r="F33" s="62"/>
      <c r="G33" s="62"/>
      <c r="H33" s="41"/>
    </row>
    <row r="34" spans="1:8" ht="15">
      <c r="A34" s="54" t="s">
        <v>532</v>
      </c>
      <c r="B34" s="54" t="s">
        <v>35</v>
      </c>
      <c r="C34" s="44"/>
      <c r="D34" s="106">
        <v>319.54399999999998</v>
      </c>
      <c r="E34" s="107">
        <v>37.363599999999998</v>
      </c>
      <c r="F34" s="57">
        <v>4.3550000000000004E-3</v>
      </c>
      <c r="G34" s="62"/>
      <c r="H34" s="41"/>
    </row>
    <row r="35" spans="1:8" ht="15">
      <c r="A35" s="63" t="s">
        <v>29</v>
      </c>
      <c r="B35" s="62"/>
      <c r="C35" s="62"/>
      <c r="D35" s="62"/>
      <c r="E35" s="108">
        <v>37.363599999999998</v>
      </c>
      <c r="F35" s="59">
        <v>4.3550000000000004E-3</v>
      </c>
      <c r="G35" s="62"/>
      <c r="H35" s="41"/>
    </row>
    <row r="36" spans="1:8" ht="15">
      <c r="A36" s="62"/>
      <c r="B36" s="62"/>
      <c r="C36" s="62"/>
      <c r="D36" s="62"/>
      <c r="E36" s="62"/>
      <c r="F36" s="62"/>
      <c r="G36" s="62"/>
      <c r="H36" s="41"/>
    </row>
    <row r="37" spans="1:8" ht="15">
      <c r="A37" s="63" t="s">
        <v>36</v>
      </c>
      <c r="B37" s="62"/>
      <c r="C37" s="62"/>
      <c r="D37" s="62"/>
      <c r="E37" s="58">
        <v>259.60629999999998</v>
      </c>
      <c r="F37" s="59">
        <v>3.0261999999999997E-2</v>
      </c>
      <c r="G37" s="62"/>
      <c r="H37" s="41"/>
    </row>
    <row r="38" spans="1:8" ht="15">
      <c r="A38" s="63" t="s">
        <v>37</v>
      </c>
      <c r="B38" s="62"/>
      <c r="C38" s="62"/>
      <c r="D38" s="62"/>
      <c r="E38" s="58">
        <v>8578.5676000000003</v>
      </c>
      <c r="F38" s="59">
        <v>0.99999899999999997</v>
      </c>
      <c r="G38" s="62"/>
      <c r="H38" s="41"/>
    </row>
    <row r="39" spans="1:8" ht="15">
      <c r="A39" s="51"/>
      <c r="B39" s="30"/>
      <c r="C39" s="30"/>
      <c r="D39" s="30"/>
      <c r="E39" s="52"/>
      <c r="F39" s="53"/>
      <c r="G39" s="30"/>
      <c r="H39" s="138"/>
    </row>
    <row r="40" spans="1:8">
      <c r="A40" s="25" t="s">
        <v>38</v>
      </c>
    </row>
    <row r="41" spans="1:8">
      <c r="A41" s="3" t="s">
        <v>39</v>
      </c>
    </row>
    <row r="42" spans="1:8">
      <c r="A42" s="25" t="s">
        <v>40</v>
      </c>
    </row>
    <row r="43" spans="1:8" ht="27.75" customHeight="1">
      <c r="A43" s="250" t="s">
        <v>41</v>
      </c>
      <c r="B43" s="250"/>
      <c r="C43" s="250"/>
      <c r="D43" s="250"/>
      <c r="E43" s="250"/>
      <c r="F43" s="250"/>
      <c r="G43" s="250"/>
      <c r="H43" s="250"/>
    </row>
    <row r="44" spans="1:8">
      <c r="A44" s="102"/>
      <c r="B44" s="102"/>
      <c r="C44" s="102"/>
      <c r="D44" s="102"/>
      <c r="E44" s="102"/>
      <c r="F44" s="102"/>
      <c r="G44" s="102"/>
      <c r="H44" s="102"/>
    </row>
    <row r="45" spans="1:8">
      <c r="A45" s="25"/>
    </row>
    <row r="46" spans="1:8">
      <c r="A46" s="3" t="s">
        <v>42</v>
      </c>
      <c r="B46" s="3"/>
      <c r="C46" s="242"/>
      <c r="D46" s="242"/>
      <c r="E46" s="242"/>
      <c r="F46" s="242"/>
      <c r="G46" s="242"/>
      <c r="H46" s="242"/>
    </row>
    <row r="47" spans="1:8" ht="15" customHeight="1">
      <c r="A47" s="249" t="s">
        <v>338</v>
      </c>
      <c r="B47" s="249"/>
      <c r="C47" s="249"/>
      <c r="D47" s="249"/>
      <c r="E47" s="249"/>
      <c r="F47" s="249"/>
      <c r="G47" s="249"/>
      <c r="H47" s="249"/>
    </row>
    <row r="48" spans="1:8" ht="15.75" customHeight="1" thickBot="1">
      <c r="A48" s="4" t="s">
        <v>43</v>
      </c>
      <c r="B48" s="4"/>
      <c r="C48" s="242"/>
      <c r="D48" s="242"/>
      <c r="E48" s="242"/>
      <c r="F48" s="242"/>
      <c r="G48" s="242"/>
      <c r="H48" s="242"/>
    </row>
    <row r="49" spans="1:14" ht="15.75" customHeight="1" thickBot="1">
      <c r="A49" s="243" t="s">
        <v>44</v>
      </c>
      <c r="B49" s="244"/>
      <c r="C49" s="244"/>
      <c r="D49" s="244"/>
      <c r="E49" s="245" t="s">
        <v>337</v>
      </c>
      <c r="F49" s="246"/>
      <c r="G49" s="247" t="s">
        <v>600</v>
      </c>
      <c r="H49" s="248"/>
      <c r="J49" s="4"/>
      <c r="K49" s="4"/>
      <c r="L49" s="4"/>
    </row>
    <row r="50" spans="1:14">
      <c r="A50" s="211" t="s">
        <v>46</v>
      </c>
      <c r="B50" s="212"/>
      <c r="C50" s="212"/>
      <c r="D50" s="212"/>
      <c r="E50" s="238">
        <v>1321.8285000000001</v>
      </c>
      <c r="F50" s="239"/>
      <c r="G50" s="240">
        <v>1324.3752999999999</v>
      </c>
      <c r="H50" s="241"/>
      <c r="J50" s="28" t="s">
        <v>71</v>
      </c>
      <c r="K50" s="126"/>
      <c r="L50" s="28" t="b">
        <v>1</v>
      </c>
      <c r="M50" s="4"/>
      <c r="N50" s="4"/>
    </row>
    <row r="51" spans="1:14">
      <c r="A51" s="236" t="s">
        <v>47</v>
      </c>
      <c r="B51" s="237"/>
      <c r="C51" s="237"/>
      <c r="D51" s="237"/>
      <c r="E51" s="228">
        <v>1144.2571</v>
      </c>
      <c r="F51" s="229"/>
      <c r="G51" s="230">
        <v>1149.4248</v>
      </c>
      <c r="H51" s="231"/>
      <c r="J51" s="28" t="s">
        <v>72</v>
      </c>
      <c r="K51" s="126"/>
      <c r="L51" s="28" t="b">
        <v>1</v>
      </c>
      <c r="M51" s="4"/>
      <c r="N51" s="4"/>
    </row>
    <row r="52" spans="1:14">
      <c r="A52" s="236" t="s">
        <v>48</v>
      </c>
      <c r="B52" s="237"/>
      <c r="C52" s="237"/>
      <c r="D52" s="237"/>
      <c r="E52" s="228">
        <v>1157.4722999999999</v>
      </c>
      <c r="F52" s="229"/>
      <c r="G52" s="230">
        <v>1168.6996999999999</v>
      </c>
      <c r="H52" s="231"/>
      <c r="J52" s="28" t="s">
        <v>80</v>
      </c>
      <c r="K52" s="126"/>
      <c r="L52" s="28" t="b">
        <v>1</v>
      </c>
      <c r="M52" s="4"/>
      <c r="N52" s="4"/>
    </row>
    <row r="53" spans="1:14">
      <c r="A53" s="211" t="s">
        <v>49</v>
      </c>
      <c r="B53" s="212"/>
      <c r="C53" s="212"/>
      <c r="D53" s="212"/>
      <c r="E53" s="228">
        <v>1121.1767</v>
      </c>
      <c r="F53" s="229"/>
      <c r="G53" s="230">
        <v>1126.8008</v>
      </c>
      <c r="H53" s="231"/>
      <c r="J53" s="28" t="s">
        <v>73</v>
      </c>
      <c r="K53" s="126"/>
      <c r="L53" s="28" t="b">
        <v>1</v>
      </c>
      <c r="M53" s="4"/>
      <c r="N53" s="4"/>
    </row>
    <row r="54" spans="1:14">
      <c r="A54" s="211" t="s">
        <v>51</v>
      </c>
      <c r="B54" s="212"/>
      <c r="C54" s="212"/>
      <c r="D54" s="212"/>
      <c r="E54" s="228">
        <v>1291.3842999999999</v>
      </c>
      <c r="F54" s="229"/>
      <c r="G54" s="230">
        <v>1294.4503999999999</v>
      </c>
      <c r="H54" s="231"/>
      <c r="J54" s="28" t="s">
        <v>74</v>
      </c>
      <c r="K54" s="126"/>
      <c r="L54" s="28" t="b">
        <v>1</v>
      </c>
      <c r="M54" s="4"/>
      <c r="N54" s="4"/>
    </row>
    <row r="55" spans="1:14">
      <c r="A55" s="211" t="s">
        <v>52</v>
      </c>
      <c r="B55" s="212"/>
      <c r="C55" s="212"/>
      <c r="D55" s="212"/>
      <c r="E55" s="228">
        <v>1125.9966999999999</v>
      </c>
      <c r="F55" s="229"/>
      <c r="G55" s="230">
        <v>1131.6220000000001</v>
      </c>
      <c r="H55" s="231"/>
      <c r="J55" s="28" t="s">
        <v>75</v>
      </c>
      <c r="K55" s="126"/>
      <c r="L55" s="28" t="b">
        <v>1</v>
      </c>
      <c r="M55" s="4"/>
      <c r="N55" s="4"/>
    </row>
    <row r="56" spans="1:14">
      <c r="A56" s="211" t="s">
        <v>53</v>
      </c>
      <c r="B56" s="212"/>
      <c r="C56" s="212"/>
      <c r="D56" s="212"/>
      <c r="E56" s="228">
        <v>1128.8761999999999</v>
      </c>
      <c r="F56" s="229"/>
      <c r="G56" s="230">
        <v>1140.4777999999999</v>
      </c>
      <c r="H56" s="231"/>
      <c r="J56" s="28" t="s">
        <v>81</v>
      </c>
      <c r="K56" s="126"/>
      <c r="L56" s="28" t="b">
        <v>1</v>
      </c>
      <c r="M56" s="4"/>
      <c r="N56" s="4"/>
    </row>
    <row r="57" spans="1:14" ht="13.5" thickBot="1">
      <c r="A57" s="216" t="s">
        <v>54</v>
      </c>
      <c r="B57" s="217"/>
      <c r="C57" s="217"/>
      <c r="D57" s="217"/>
      <c r="E57" s="232">
        <v>1103.4857</v>
      </c>
      <c r="F57" s="233"/>
      <c r="G57" s="234">
        <v>1109.5853</v>
      </c>
      <c r="H57" s="235"/>
      <c r="J57" s="28" t="s">
        <v>76</v>
      </c>
      <c r="K57" s="126"/>
      <c r="L57" s="28" t="b">
        <v>1</v>
      </c>
      <c r="M57" s="4"/>
      <c r="N57" s="4"/>
    </row>
    <row r="58" spans="1:14">
      <c r="A58" s="5"/>
      <c r="B58" s="21"/>
      <c r="C58" s="6"/>
      <c r="D58" s="6"/>
      <c r="E58" s="6"/>
      <c r="F58" s="6"/>
      <c r="G58" s="6"/>
      <c r="H58" s="7"/>
      <c r="J58" s="4"/>
      <c r="K58" s="4"/>
      <c r="L58" s="4"/>
      <c r="M58" s="4"/>
      <c r="N58" s="4"/>
    </row>
    <row r="59" spans="1:14" ht="15.75" customHeight="1" thickBot="1">
      <c r="A59" s="8" t="s">
        <v>542</v>
      </c>
      <c r="B59" s="4"/>
      <c r="C59" s="221"/>
      <c r="D59" s="221"/>
      <c r="E59" s="221"/>
      <c r="F59" s="221"/>
      <c r="G59" s="221"/>
      <c r="H59" s="222"/>
    </row>
    <row r="60" spans="1:14" ht="15.75" customHeight="1" thickBot="1">
      <c r="A60" s="223" t="s">
        <v>55</v>
      </c>
      <c r="B60" s="224"/>
      <c r="C60" s="224"/>
      <c r="D60" s="224"/>
      <c r="E60" s="225" t="s">
        <v>56</v>
      </c>
      <c r="F60" s="226"/>
      <c r="G60" s="227" t="s">
        <v>57</v>
      </c>
      <c r="H60" s="226"/>
    </row>
    <row r="61" spans="1:14">
      <c r="A61" s="211" t="s">
        <v>47</v>
      </c>
      <c r="B61" s="212"/>
      <c r="C61" s="212"/>
      <c r="D61" s="212"/>
      <c r="E61" s="213">
        <v>3</v>
      </c>
      <c r="F61" s="214"/>
      <c r="G61" s="215">
        <v>3</v>
      </c>
      <c r="H61" s="214"/>
    </row>
    <row r="62" spans="1:14">
      <c r="A62" s="211" t="s">
        <v>48</v>
      </c>
      <c r="B62" s="212"/>
      <c r="C62" s="212"/>
      <c r="D62" s="212"/>
      <c r="E62" s="213">
        <v>9</v>
      </c>
      <c r="F62" s="214"/>
      <c r="G62" s="215">
        <v>9</v>
      </c>
      <c r="H62" s="214"/>
    </row>
    <row r="63" spans="1:14">
      <c r="A63" s="211" t="s">
        <v>49</v>
      </c>
      <c r="B63" s="212"/>
      <c r="C63" s="212"/>
      <c r="D63" s="212"/>
      <c r="E63" s="213">
        <v>4.2</v>
      </c>
      <c r="F63" s="214"/>
      <c r="G63" s="215">
        <v>4.2</v>
      </c>
      <c r="H63" s="214"/>
    </row>
    <row r="64" spans="1:14">
      <c r="A64" s="211" t="s">
        <v>52</v>
      </c>
      <c r="B64" s="212"/>
      <c r="C64" s="212"/>
      <c r="D64" s="212"/>
      <c r="E64" s="213">
        <v>3</v>
      </c>
      <c r="F64" s="214"/>
      <c r="G64" s="215">
        <v>3</v>
      </c>
      <c r="H64" s="214"/>
    </row>
    <row r="65" spans="1:8">
      <c r="A65" s="211" t="s">
        <v>53</v>
      </c>
      <c r="B65" s="212"/>
      <c r="C65" s="212"/>
      <c r="D65" s="212"/>
      <c r="E65" s="213">
        <v>9</v>
      </c>
      <c r="F65" s="214"/>
      <c r="G65" s="215">
        <v>9</v>
      </c>
      <c r="H65" s="214"/>
    </row>
    <row r="66" spans="1:8" ht="13.5" thickBot="1">
      <c r="A66" s="216" t="s">
        <v>54</v>
      </c>
      <c r="B66" s="217"/>
      <c r="C66" s="217"/>
      <c r="D66" s="217"/>
      <c r="E66" s="218">
        <v>4.2</v>
      </c>
      <c r="F66" s="219"/>
      <c r="G66" s="220">
        <v>4.2</v>
      </c>
      <c r="H66" s="219"/>
    </row>
    <row r="67" spans="1:8">
      <c r="A67" s="8" t="s">
        <v>537</v>
      </c>
      <c r="B67" s="4"/>
      <c r="C67" s="4"/>
      <c r="D67" s="4"/>
      <c r="E67" s="4"/>
      <c r="F67" s="14"/>
      <c r="G67" s="4"/>
      <c r="H67" s="9"/>
    </row>
    <row r="68" spans="1:8">
      <c r="A68" s="8" t="s">
        <v>339</v>
      </c>
      <c r="B68" s="4"/>
      <c r="C68" s="4"/>
      <c r="D68" s="4"/>
      <c r="E68" s="4"/>
      <c r="F68" s="14"/>
      <c r="G68" s="4"/>
      <c r="H68" s="9"/>
    </row>
    <row r="69" spans="1:8">
      <c r="A69" s="8" t="s">
        <v>340</v>
      </c>
      <c r="B69" s="4"/>
      <c r="C69" s="4"/>
      <c r="D69" s="4"/>
      <c r="E69" s="4"/>
      <c r="F69" s="14"/>
      <c r="G69" s="4"/>
      <c r="H69" s="9"/>
    </row>
    <row r="70" spans="1:8">
      <c r="A70" s="8" t="s">
        <v>541</v>
      </c>
      <c r="B70" s="4"/>
      <c r="C70" s="4"/>
      <c r="D70" s="4"/>
      <c r="E70" s="4"/>
      <c r="F70" s="14"/>
      <c r="G70" s="4"/>
      <c r="H70" s="9"/>
    </row>
    <row r="71" spans="1:8">
      <c r="A71" s="8" t="s">
        <v>539</v>
      </c>
      <c r="B71" s="4"/>
      <c r="C71" s="4"/>
      <c r="D71" s="4"/>
      <c r="E71" s="4"/>
      <c r="F71" s="14"/>
      <c r="G71" s="4"/>
      <c r="H71" s="9"/>
    </row>
    <row r="72" spans="1:8">
      <c r="A72" s="8" t="s">
        <v>671</v>
      </c>
      <c r="B72" s="4"/>
      <c r="C72" s="4"/>
      <c r="D72" s="4"/>
      <c r="E72" s="4"/>
      <c r="F72" s="14"/>
      <c r="G72" s="4"/>
      <c r="H72" s="9"/>
    </row>
    <row r="73" spans="1:8">
      <c r="A73" s="8" t="s">
        <v>670</v>
      </c>
      <c r="B73" s="4"/>
      <c r="C73" s="4"/>
      <c r="D73" s="4"/>
      <c r="E73" s="4"/>
      <c r="F73" s="14"/>
      <c r="G73" s="4"/>
      <c r="H73" s="9"/>
    </row>
    <row r="74" spans="1:8">
      <c r="A74" s="8" t="s">
        <v>672</v>
      </c>
      <c r="B74" s="4"/>
      <c r="C74" s="4"/>
      <c r="D74" s="4"/>
      <c r="E74" s="4"/>
      <c r="F74" s="14"/>
      <c r="G74" s="4"/>
      <c r="H74" s="9"/>
    </row>
    <row r="75" spans="1:8">
      <c r="A75" s="8" t="s">
        <v>58</v>
      </c>
      <c r="B75" s="4"/>
      <c r="C75" s="4"/>
      <c r="D75" s="4"/>
      <c r="E75" s="4"/>
      <c r="F75" s="14"/>
      <c r="G75" s="4"/>
      <c r="H75" s="9"/>
    </row>
    <row r="76" spans="1:8">
      <c r="A76" s="8" t="s">
        <v>59</v>
      </c>
      <c r="B76" s="4"/>
      <c r="C76" s="4"/>
      <c r="D76" s="4"/>
      <c r="E76" s="4"/>
      <c r="F76" s="14"/>
      <c r="G76" s="4"/>
      <c r="H76" s="9"/>
    </row>
    <row r="77" spans="1:8">
      <c r="A77" s="8" t="s">
        <v>60</v>
      </c>
      <c r="B77" s="4"/>
      <c r="C77" s="4"/>
      <c r="D77" s="4"/>
      <c r="E77" s="4"/>
      <c r="F77" s="14"/>
      <c r="G77" s="4"/>
      <c r="H77" s="9"/>
    </row>
    <row r="78" spans="1:8">
      <c r="A78" s="8" t="s">
        <v>61</v>
      </c>
      <c r="B78" s="4"/>
      <c r="C78" s="4"/>
      <c r="D78" s="4"/>
      <c r="E78" s="4"/>
      <c r="F78" s="14"/>
      <c r="G78" s="4"/>
      <c r="H78" s="9"/>
    </row>
    <row r="79" spans="1:8">
      <c r="A79" s="8" t="s">
        <v>62</v>
      </c>
      <c r="B79" s="4"/>
      <c r="C79" s="4"/>
      <c r="D79" s="4"/>
      <c r="E79" s="4"/>
      <c r="F79" s="14"/>
      <c r="G79" s="4"/>
      <c r="H79" s="9"/>
    </row>
    <row r="80" spans="1:8">
      <c r="A80" s="8" t="s">
        <v>63</v>
      </c>
      <c r="B80" s="4"/>
      <c r="C80" s="4"/>
      <c r="D80" s="4"/>
      <c r="E80" s="4"/>
      <c r="F80" s="14"/>
      <c r="G80" s="4"/>
      <c r="H80" s="9"/>
    </row>
    <row r="81" spans="1:8" ht="15.75" customHeight="1" thickBot="1">
      <c r="A81" s="10" t="s">
        <v>64</v>
      </c>
      <c r="B81" s="11"/>
      <c r="C81" s="11"/>
      <c r="D81" s="11"/>
      <c r="E81" s="11"/>
      <c r="F81" s="15"/>
      <c r="G81" s="11"/>
      <c r="H81" s="12"/>
    </row>
    <row r="88" spans="1:8" ht="15">
      <c r="A88"/>
    </row>
    <row r="89" spans="1:8" ht="15">
      <c r="A89"/>
    </row>
  </sheetData>
  <mergeCells count="59">
    <mergeCell ref="A2:H2"/>
    <mergeCell ref="C46:D46"/>
    <mergeCell ref="E46:H46"/>
    <mergeCell ref="A47:H47"/>
    <mergeCell ref="A1:H1"/>
    <mergeCell ref="A4:H4"/>
    <mergeCell ref="A43:H43"/>
    <mergeCell ref="C48:D48"/>
    <mergeCell ref="E48:H48"/>
    <mergeCell ref="A49:D49"/>
    <mergeCell ref="E49:F49"/>
    <mergeCell ref="G49:H49"/>
    <mergeCell ref="A50:D50"/>
    <mergeCell ref="E50:F50"/>
    <mergeCell ref="G50:H50"/>
    <mergeCell ref="A51:D51"/>
    <mergeCell ref="E51:F51"/>
    <mergeCell ref="G51:H51"/>
    <mergeCell ref="A52:D52"/>
    <mergeCell ref="E52:F52"/>
    <mergeCell ref="G52:H52"/>
    <mergeCell ref="A53:D53"/>
    <mergeCell ref="E53:F53"/>
    <mergeCell ref="G53:H53"/>
    <mergeCell ref="A54:D54"/>
    <mergeCell ref="E54:F54"/>
    <mergeCell ref="G54:H54"/>
    <mergeCell ref="A55:D55"/>
    <mergeCell ref="E55:F55"/>
    <mergeCell ref="G55:H55"/>
    <mergeCell ref="A56:D56"/>
    <mergeCell ref="E56:F56"/>
    <mergeCell ref="G56:H56"/>
    <mergeCell ref="A57:D57"/>
    <mergeCell ref="E57:F57"/>
    <mergeCell ref="G57:H57"/>
    <mergeCell ref="C59:D59"/>
    <mergeCell ref="E59:H59"/>
    <mergeCell ref="A60:D60"/>
    <mergeCell ref="E60:F60"/>
    <mergeCell ref="G60:H60"/>
    <mergeCell ref="A61:D61"/>
    <mergeCell ref="E61:F61"/>
    <mergeCell ref="G61:H61"/>
    <mergeCell ref="A62:D62"/>
    <mergeCell ref="E62:F62"/>
    <mergeCell ref="G62:H62"/>
    <mergeCell ref="A63:D63"/>
    <mergeCell ref="E63:F63"/>
    <mergeCell ref="G63:H63"/>
    <mergeCell ref="A64:D64"/>
    <mergeCell ref="E64:F64"/>
    <mergeCell ref="G64:H64"/>
    <mergeCell ref="A65:D65"/>
    <mergeCell ref="E65:F65"/>
    <mergeCell ref="G65:H65"/>
    <mergeCell ref="A66:D66"/>
    <mergeCell ref="E66:F66"/>
    <mergeCell ref="G66:H66"/>
  </mergeCells>
  <phoneticPr fontId="3"/>
  <conditionalFormatting sqref="A33:A39">
    <cfRule type="expression" dxfId="24" priority="1" stopIfTrue="1">
      <formula>NOT(ISERROR(SEARCH(",",A33)))</formula>
    </cfRule>
  </conditionalFormatting>
  <conditionalFormatting sqref="H16:H17 C16:C18 G16:G18">
    <cfRule type="cellIs" dxfId="23" priority="9" stopIfTrue="1" operator="lessThan">
      <formula>0</formula>
    </cfRule>
  </conditionalFormatting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&amp;K0000FFInternal&amp;C&amp;"Aptos"&amp;16&amp;K008000 Classification - Internal&amp;1#_x000D_</oddHeader>
    <oddFooter xml:space="preserve">&amp;L&amp;"Tahoma,Regular"&amp;12&amp;K000000Classification : &amp;K0000FFInternal&amp;C_x000D_&amp;1#&amp;"Aptos"&amp;10&amp;K000000  For internal use only 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7D654-3125-4D69-AEC7-D6E2B14EE83E}">
  <sheetPr>
    <pageSetUpPr autoPageBreaks="0"/>
  </sheetPr>
  <dimension ref="A1:N70"/>
  <sheetViews>
    <sheetView zoomScale="80" zoomScaleNormal="80" workbookViewId="0">
      <selection sqref="A1:H1"/>
    </sheetView>
  </sheetViews>
  <sheetFormatPr defaultColWidth="9.42578125" defaultRowHeight="12.75"/>
  <cols>
    <col min="1" max="1" width="65.42578125" style="26" customWidth="1"/>
    <col min="2" max="2" width="14.42578125" style="26" bestFit="1" customWidth="1"/>
    <col min="3" max="3" width="14.140625" style="26" bestFit="1" customWidth="1"/>
    <col min="4" max="4" width="14.42578125" style="26" customWidth="1"/>
    <col min="5" max="5" width="16" style="26" customWidth="1"/>
    <col min="6" max="6" width="13.5703125" style="27" customWidth="1"/>
    <col min="7" max="7" width="12.42578125" style="26" customWidth="1"/>
    <col min="8" max="8" width="15.42578125" style="26" customWidth="1"/>
    <col min="9" max="9" width="10.5703125" style="28" bestFit="1" customWidth="1"/>
    <col min="10" max="11" width="9.42578125" style="28"/>
    <col min="12" max="12" width="9.42578125" style="28" bestFit="1" customWidth="1"/>
    <col min="13" max="14" width="9.42578125" style="28"/>
    <col min="15" max="16384" width="9.42578125" style="26"/>
  </cols>
  <sheetData>
    <row r="1" spans="1:9" ht="13.5" thickBot="1">
      <c r="A1" s="206" t="s">
        <v>535</v>
      </c>
      <c r="B1" s="207"/>
      <c r="C1" s="207"/>
      <c r="D1" s="207"/>
      <c r="E1" s="207"/>
      <c r="F1" s="207"/>
      <c r="G1" s="207"/>
      <c r="H1" s="208"/>
    </row>
    <row r="2" spans="1:9" ht="15" customHeight="1">
      <c r="A2" s="206" t="s">
        <v>0</v>
      </c>
      <c r="B2" s="207"/>
      <c r="C2" s="207"/>
      <c r="D2" s="207"/>
      <c r="E2" s="207"/>
      <c r="F2" s="207"/>
      <c r="G2" s="207"/>
      <c r="H2" s="208"/>
    </row>
    <row r="3" spans="1:9">
      <c r="A3" s="16"/>
      <c r="B3" s="16"/>
      <c r="C3" s="16"/>
      <c r="D3" s="16"/>
      <c r="E3" s="16"/>
      <c r="F3" s="16"/>
      <c r="G3" s="16"/>
      <c r="H3" s="16"/>
      <c r="I3" s="23"/>
    </row>
    <row r="4" spans="1:9" ht="35.25" customHeight="1">
      <c r="A4" s="209" t="s">
        <v>82</v>
      </c>
      <c r="B4" s="209"/>
      <c r="C4" s="209"/>
      <c r="D4" s="209"/>
      <c r="E4" s="209"/>
      <c r="F4" s="209"/>
      <c r="G4" s="209"/>
      <c r="H4" s="209"/>
      <c r="I4" s="23"/>
    </row>
    <row r="5" spans="1:9" ht="42" customHeight="1">
      <c r="A5" s="45" t="s">
        <v>1</v>
      </c>
      <c r="B5" s="47" t="s">
        <v>2</v>
      </c>
      <c r="C5" s="48" t="s">
        <v>3</v>
      </c>
      <c r="D5" s="48" t="s">
        <v>4</v>
      </c>
      <c r="E5" s="47" t="s">
        <v>5</v>
      </c>
      <c r="F5" s="47" t="s">
        <v>6</v>
      </c>
      <c r="G5" s="47" t="s">
        <v>7</v>
      </c>
      <c r="H5" s="47" t="s">
        <v>8</v>
      </c>
      <c r="I5" s="36"/>
    </row>
    <row r="6" spans="1:9" ht="15">
      <c r="A6" s="72" t="s">
        <v>9</v>
      </c>
      <c r="B6" s="103"/>
      <c r="C6" s="103"/>
      <c r="D6" s="103"/>
      <c r="E6" s="103"/>
      <c r="F6" s="103"/>
      <c r="G6" s="103"/>
      <c r="H6" s="17"/>
    </row>
    <row r="7" spans="1:9" ht="15">
      <c r="A7" s="72" t="s">
        <v>10</v>
      </c>
      <c r="B7" s="103"/>
      <c r="C7" s="103"/>
      <c r="D7" s="103"/>
      <c r="E7" s="103"/>
      <c r="F7" s="103"/>
      <c r="G7" s="103"/>
      <c r="H7" s="17"/>
    </row>
    <row r="8" spans="1:9" ht="15">
      <c r="A8" s="72" t="s">
        <v>13</v>
      </c>
      <c r="B8" s="103"/>
      <c r="C8" s="103"/>
      <c r="D8" s="103"/>
      <c r="E8" s="79" t="s">
        <v>27</v>
      </c>
      <c r="F8" s="79" t="s">
        <v>27</v>
      </c>
      <c r="G8" s="103"/>
      <c r="H8" s="17"/>
    </row>
    <row r="9" spans="1:9" ht="15">
      <c r="A9" s="72" t="s">
        <v>26</v>
      </c>
      <c r="B9" s="103"/>
      <c r="C9" s="103"/>
      <c r="D9" s="103"/>
      <c r="E9" s="103"/>
      <c r="F9" s="103"/>
      <c r="G9" s="103"/>
      <c r="H9" s="1"/>
    </row>
    <row r="10" spans="1:9" ht="15">
      <c r="A10" s="72" t="s">
        <v>13</v>
      </c>
      <c r="B10" s="103"/>
      <c r="C10" s="103"/>
      <c r="D10" s="103"/>
      <c r="E10" s="79" t="s">
        <v>27</v>
      </c>
      <c r="F10" s="79" t="s">
        <v>27</v>
      </c>
      <c r="G10" s="103"/>
      <c r="H10" s="22"/>
    </row>
    <row r="11" spans="1:9" ht="15">
      <c r="A11" s="72" t="s">
        <v>28</v>
      </c>
      <c r="B11" s="103"/>
      <c r="C11" s="103"/>
      <c r="D11" s="103"/>
      <c r="E11" s="103"/>
      <c r="F11" s="103"/>
      <c r="G11" s="103"/>
      <c r="H11" s="22"/>
    </row>
    <row r="12" spans="1:9" ht="15">
      <c r="A12" s="72" t="s">
        <v>13</v>
      </c>
      <c r="B12" s="103"/>
      <c r="C12" s="103"/>
      <c r="D12" s="103"/>
      <c r="E12" s="79" t="s">
        <v>27</v>
      </c>
      <c r="F12" s="79" t="s">
        <v>27</v>
      </c>
      <c r="G12" s="103"/>
      <c r="H12" s="22"/>
    </row>
    <row r="13" spans="1:9" ht="15">
      <c r="A13" s="72" t="s">
        <v>29</v>
      </c>
      <c r="B13" s="103"/>
      <c r="C13" s="103"/>
      <c r="D13" s="103"/>
      <c r="E13" s="79" t="s">
        <v>27</v>
      </c>
      <c r="F13" s="79" t="s">
        <v>27</v>
      </c>
      <c r="G13" s="103"/>
      <c r="H13" s="22"/>
    </row>
    <row r="14" spans="1:9" ht="15">
      <c r="A14" s="80"/>
      <c r="B14" s="43"/>
      <c r="C14" s="43"/>
      <c r="D14" s="43"/>
      <c r="E14" s="43"/>
      <c r="F14" s="43"/>
      <c r="G14" s="43"/>
      <c r="H14" s="22"/>
    </row>
    <row r="15" spans="1:9" ht="15">
      <c r="A15" s="72" t="s">
        <v>30</v>
      </c>
      <c r="B15" s="103"/>
      <c r="C15" s="103"/>
      <c r="D15" s="103"/>
      <c r="E15" s="103"/>
      <c r="F15" s="103"/>
      <c r="G15" s="103"/>
      <c r="H15" s="22"/>
    </row>
    <row r="16" spans="1:9" ht="15">
      <c r="A16" s="72" t="s">
        <v>31</v>
      </c>
      <c r="B16" s="103"/>
      <c r="C16" s="103"/>
      <c r="D16" s="103"/>
      <c r="E16" s="103"/>
      <c r="F16" s="103"/>
      <c r="G16" s="103"/>
      <c r="H16" s="22"/>
    </row>
    <row r="17" spans="1:8">
      <c r="A17" s="40" t="s">
        <v>335</v>
      </c>
      <c r="B17" s="40" t="s">
        <v>336</v>
      </c>
      <c r="C17" s="40" t="s">
        <v>328</v>
      </c>
      <c r="D17" s="73">
        <v>170000</v>
      </c>
      <c r="E17" s="74">
        <v>169.80279999999999</v>
      </c>
      <c r="F17" s="75">
        <v>0.118781</v>
      </c>
      <c r="G17" s="75">
        <v>5.2975000000000001E-2</v>
      </c>
      <c r="H17" s="22"/>
    </row>
    <row r="18" spans="1:8" ht="15">
      <c r="A18" s="72" t="s">
        <v>13</v>
      </c>
      <c r="B18" s="103"/>
      <c r="C18" s="103"/>
      <c r="D18" s="103"/>
      <c r="E18" s="76">
        <v>169.80279999999999</v>
      </c>
      <c r="F18" s="77">
        <v>0.118781</v>
      </c>
      <c r="G18" s="103"/>
      <c r="H18" s="22"/>
    </row>
    <row r="19" spans="1:8" ht="15">
      <c r="A19" s="72" t="s">
        <v>32</v>
      </c>
      <c r="B19" s="103"/>
      <c r="C19" s="103"/>
      <c r="D19" s="103"/>
      <c r="E19" s="103"/>
      <c r="F19" s="103"/>
      <c r="G19" s="103"/>
      <c r="H19" s="22"/>
    </row>
    <row r="20" spans="1:8">
      <c r="A20" s="40" t="s">
        <v>33</v>
      </c>
      <c r="B20" s="40"/>
      <c r="C20" s="40"/>
      <c r="D20" s="73"/>
      <c r="E20" s="74">
        <v>1227.7687000000001</v>
      </c>
      <c r="F20" s="75">
        <v>0.85884899999999997</v>
      </c>
      <c r="G20" s="75"/>
      <c r="H20" s="22"/>
    </row>
    <row r="21" spans="1:8" ht="15">
      <c r="A21" s="72" t="s">
        <v>13</v>
      </c>
      <c r="B21" s="103"/>
      <c r="C21" s="103"/>
      <c r="D21" s="103"/>
      <c r="E21" s="76">
        <v>1227.7687000000001</v>
      </c>
      <c r="F21" s="77">
        <v>0.85884899999999997</v>
      </c>
      <c r="G21" s="103"/>
      <c r="H21" s="18"/>
    </row>
    <row r="22" spans="1:8" ht="15">
      <c r="A22" s="72" t="s">
        <v>29</v>
      </c>
      <c r="B22" s="103"/>
      <c r="C22" s="103"/>
      <c r="D22" s="103"/>
      <c r="E22" s="76">
        <v>1397.5715</v>
      </c>
      <c r="F22" s="77">
        <v>0.97763</v>
      </c>
      <c r="G22" s="103"/>
      <c r="H22" s="19"/>
    </row>
    <row r="23" spans="1:8" ht="15">
      <c r="A23" s="103"/>
      <c r="B23" s="103"/>
      <c r="C23" s="103"/>
      <c r="D23" s="103"/>
      <c r="E23" s="103"/>
      <c r="F23" s="103"/>
      <c r="G23" s="103"/>
      <c r="H23" s="19"/>
    </row>
    <row r="24" spans="1:8" ht="15">
      <c r="A24" s="72" t="s">
        <v>34</v>
      </c>
      <c r="B24" s="103"/>
      <c r="C24" s="103"/>
      <c r="D24" s="103"/>
      <c r="E24" s="103"/>
      <c r="F24" s="103"/>
      <c r="G24" s="103"/>
      <c r="H24" s="19"/>
    </row>
    <row r="25" spans="1:8" ht="15">
      <c r="A25" s="72" t="s">
        <v>29</v>
      </c>
      <c r="B25" s="103"/>
      <c r="C25" s="103"/>
      <c r="D25" s="103"/>
      <c r="E25" s="79" t="s">
        <v>27</v>
      </c>
      <c r="F25" s="79" t="s">
        <v>27</v>
      </c>
      <c r="G25" s="103"/>
      <c r="H25" s="19"/>
    </row>
    <row r="26" spans="1:8" ht="15">
      <c r="A26" s="103"/>
      <c r="B26" s="103"/>
      <c r="C26" s="103"/>
      <c r="D26" s="103"/>
      <c r="E26" s="103"/>
      <c r="F26" s="103"/>
      <c r="G26" s="103"/>
      <c r="H26" s="19"/>
    </row>
    <row r="27" spans="1:8" ht="15">
      <c r="A27" s="72" t="s">
        <v>36</v>
      </c>
      <c r="B27" s="103"/>
      <c r="C27" s="103"/>
      <c r="D27" s="103"/>
      <c r="E27" s="76">
        <v>31.979299999999999</v>
      </c>
      <c r="F27" s="77">
        <v>2.2370000000000001E-2</v>
      </c>
      <c r="G27" s="103"/>
      <c r="H27" s="19"/>
    </row>
    <row r="28" spans="1:8" ht="15">
      <c r="A28" s="72" t="s">
        <v>37</v>
      </c>
      <c r="B28" s="103"/>
      <c r="C28" s="103"/>
      <c r="D28" s="103"/>
      <c r="E28" s="76">
        <v>1429.5508</v>
      </c>
      <c r="F28" s="77">
        <v>1</v>
      </c>
      <c r="G28" s="103"/>
      <c r="H28" s="19"/>
    </row>
    <row r="29" spans="1:8" ht="15">
      <c r="A29" s="51"/>
      <c r="B29" s="30"/>
      <c r="C29" s="30"/>
      <c r="D29" s="30"/>
      <c r="E29" s="52"/>
      <c r="F29" s="53"/>
      <c r="G29" s="30"/>
      <c r="H29" s="33"/>
    </row>
    <row r="30" spans="1:8">
      <c r="A30" s="51" t="s">
        <v>83</v>
      </c>
      <c r="B30" s="37"/>
      <c r="C30" s="31"/>
      <c r="D30" s="32"/>
      <c r="E30" s="52"/>
      <c r="F30" s="29"/>
      <c r="G30" s="33"/>
      <c r="H30" s="33"/>
    </row>
    <row r="31" spans="1:8">
      <c r="A31" s="51" t="s">
        <v>39</v>
      </c>
      <c r="B31" s="37"/>
      <c r="C31" s="31"/>
      <c r="D31" s="32"/>
      <c r="E31" s="52"/>
      <c r="F31" s="29"/>
      <c r="G31" s="33"/>
      <c r="H31" s="33"/>
    </row>
    <row r="32" spans="1:8">
      <c r="A32" s="34" t="s">
        <v>84</v>
      </c>
    </row>
    <row r="33" spans="1:10">
      <c r="A33" s="34"/>
    </row>
    <row r="34" spans="1:10">
      <c r="A34" s="25"/>
    </row>
    <row r="35" spans="1:10">
      <c r="A35" s="3" t="s">
        <v>42</v>
      </c>
      <c r="B35" s="3"/>
      <c r="C35" s="242"/>
      <c r="D35" s="242"/>
      <c r="E35" s="242"/>
      <c r="F35" s="242"/>
      <c r="G35" s="242"/>
      <c r="H35" s="242"/>
    </row>
    <row r="36" spans="1:10" ht="15" customHeight="1">
      <c r="A36" s="249" t="s">
        <v>338</v>
      </c>
      <c r="B36" s="249"/>
      <c r="C36" s="249"/>
      <c r="D36" s="249"/>
      <c r="E36" s="249"/>
      <c r="F36" s="249"/>
      <c r="G36" s="249"/>
      <c r="H36" s="249"/>
    </row>
    <row r="37" spans="1:10" ht="15.75" customHeight="1" thickBot="1">
      <c r="A37" s="4" t="s">
        <v>43</v>
      </c>
      <c r="B37" s="4"/>
      <c r="C37" s="242"/>
      <c r="D37" s="242"/>
      <c r="E37" s="242"/>
      <c r="F37" s="242"/>
      <c r="G37" s="242"/>
      <c r="H37" s="242"/>
    </row>
    <row r="38" spans="1:10" ht="15.75" customHeight="1" thickBot="1">
      <c r="A38" s="252" t="s">
        <v>44</v>
      </c>
      <c r="B38" s="253"/>
      <c r="C38" s="253"/>
      <c r="D38" s="253"/>
      <c r="E38" s="245" t="s">
        <v>337</v>
      </c>
      <c r="F38" s="246"/>
      <c r="G38" s="254" t="s">
        <v>543</v>
      </c>
      <c r="H38" s="248"/>
    </row>
    <row r="39" spans="1:10">
      <c r="A39" s="211" t="s">
        <v>45</v>
      </c>
      <c r="B39" s="212"/>
      <c r="C39" s="212"/>
      <c r="D39" s="212"/>
      <c r="E39" s="238">
        <v>1246.3561999999999</v>
      </c>
      <c r="F39" s="239"/>
      <c r="G39" s="251">
        <v>1241.4694999999999</v>
      </c>
      <c r="H39" s="241"/>
      <c r="J39" s="26"/>
    </row>
    <row r="40" spans="1:10">
      <c r="A40" s="211" t="s">
        <v>46</v>
      </c>
      <c r="B40" s="212"/>
      <c r="C40" s="212"/>
      <c r="D40" s="212"/>
      <c r="E40" s="228">
        <v>1273.7182</v>
      </c>
      <c r="F40" s="229"/>
      <c r="G40" s="257">
        <v>1268.4117000000001</v>
      </c>
      <c r="H40" s="231"/>
      <c r="J40" s="26"/>
    </row>
    <row r="41" spans="1:10">
      <c r="A41" s="211" t="s">
        <v>50</v>
      </c>
      <c r="B41" s="212"/>
      <c r="C41" s="212"/>
      <c r="D41" s="212"/>
      <c r="E41" s="228">
        <v>1242.9063000000001</v>
      </c>
      <c r="F41" s="229"/>
      <c r="G41" s="257">
        <v>1239.9994999999999</v>
      </c>
      <c r="H41" s="231"/>
      <c r="J41" s="26"/>
    </row>
    <row r="42" spans="1:10" ht="13.5" thickBot="1">
      <c r="A42" s="216" t="s">
        <v>51</v>
      </c>
      <c r="B42" s="217"/>
      <c r="C42" s="217"/>
      <c r="D42" s="217"/>
      <c r="E42" s="232">
        <v>1271.0639000000001</v>
      </c>
      <c r="F42" s="233"/>
      <c r="G42" s="255">
        <v>1265.8226999999999</v>
      </c>
      <c r="H42" s="235"/>
      <c r="J42" s="26"/>
    </row>
    <row r="43" spans="1:10">
      <c r="A43" s="5"/>
      <c r="B43" s="21"/>
      <c r="C43" s="6"/>
      <c r="D43" s="6"/>
      <c r="E43" s="6"/>
      <c r="F43" s="6"/>
      <c r="G43" s="6"/>
      <c r="H43" s="7"/>
    </row>
    <row r="44" spans="1:10" ht="15.75" customHeight="1" thickBot="1">
      <c r="A44" s="8" t="s">
        <v>542</v>
      </c>
      <c r="B44" s="4"/>
      <c r="C44" s="69"/>
      <c r="D44" s="69"/>
      <c r="E44" s="221"/>
      <c r="F44" s="221"/>
      <c r="G44" s="221"/>
      <c r="H44" s="256"/>
    </row>
    <row r="45" spans="1:10" ht="15.75" customHeight="1" thickBot="1">
      <c r="A45" s="223" t="s">
        <v>55</v>
      </c>
      <c r="B45" s="224"/>
      <c r="C45" s="224"/>
      <c r="D45" s="260"/>
      <c r="E45" s="258" t="s">
        <v>56</v>
      </c>
      <c r="F45" s="259"/>
      <c r="G45" s="258" t="s">
        <v>57</v>
      </c>
      <c r="H45" s="259"/>
    </row>
    <row r="46" spans="1:10">
      <c r="A46" s="266" t="s">
        <v>45</v>
      </c>
      <c r="B46" s="267"/>
      <c r="C46" s="267"/>
      <c r="D46" s="268"/>
      <c r="E46" s="269">
        <v>0.16</v>
      </c>
      <c r="F46" s="270"/>
      <c r="G46" s="269">
        <v>0.16</v>
      </c>
      <c r="H46" s="270"/>
    </row>
    <row r="47" spans="1:10" ht="13.5" thickBot="1">
      <c r="A47" s="261" t="s">
        <v>50</v>
      </c>
      <c r="B47" s="262"/>
      <c r="C47" s="262"/>
      <c r="D47" s="263"/>
      <c r="E47" s="264">
        <v>2.56</v>
      </c>
      <c r="F47" s="265"/>
      <c r="G47" s="264">
        <v>2.56</v>
      </c>
      <c r="H47" s="265"/>
    </row>
    <row r="48" spans="1:10">
      <c r="A48" s="8" t="s">
        <v>537</v>
      </c>
      <c r="B48" s="4"/>
      <c r="C48" s="4"/>
      <c r="D48" s="4"/>
      <c r="E48" s="4"/>
      <c r="F48" s="14"/>
      <c r="G48" s="4"/>
      <c r="H48" s="9"/>
    </row>
    <row r="49" spans="1:8">
      <c r="A49" s="8" t="s">
        <v>339</v>
      </c>
      <c r="B49" s="4"/>
      <c r="C49" s="4"/>
      <c r="D49" s="4"/>
      <c r="E49" s="4"/>
      <c r="F49" s="14"/>
      <c r="G49" s="4"/>
      <c r="H49" s="9"/>
    </row>
    <row r="50" spans="1:8">
      <c r="A50" s="8" t="s">
        <v>340</v>
      </c>
      <c r="B50" s="4"/>
      <c r="C50" s="4"/>
      <c r="D50" s="4"/>
      <c r="E50" s="4"/>
      <c r="F50" s="14"/>
      <c r="G50" s="4"/>
      <c r="H50" s="9"/>
    </row>
    <row r="51" spans="1:8">
      <c r="A51" s="8" t="s">
        <v>538</v>
      </c>
      <c r="B51" s="4"/>
      <c r="C51" s="4"/>
      <c r="D51" s="4"/>
      <c r="E51" s="4"/>
      <c r="F51" s="14"/>
      <c r="G51" s="4"/>
      <c r="H51" s="9"/>
    </row>
    <row r="52" spans="1:8">
      <c r="A52" s="8" t="s">
        <v>539</v>
      </c>
      <c r="B52" s="4"/>
      <c r="C52" s="4"/>
      <c r="D52" s="4"/>
      <c r="E52" s="4"/>
      <c r="F52" s="14"/>
      <c r="G52" s="4"/>
      <c r="H52" s="9"/>
    </row>
    <row r="53" spans="1:8">
      <c r="A53" s="8" t="s">
        <v>588</v>
      </c>
      <c r="B53" s="4"/>
      <c r="C53" s="4"/>
      <c r="D53" s="4"/>
      <c r="E53" s="4"/>
      <c r="F53" s="14"/>
      <c r="G53" s="4"/>
      <c r="H53" s="9"/>
    </row>
    <row r="54" spans="1:8">
      <c r="A54" s="8" t="s">
        <v>673</v>
      </c>
      <c r="B54" s="4"/>
      <c r="C54" s="4"/>
      <c r="D54" s="4"/>
      <c r="E54" s="4"/>
      <c r="F54" s="14"/>
      <c r="G54" s="4"/>
      <c r="H54" s="9"/>
    </row>
    <row r="55" spans="1:8">
      <c r="A55" s="8" t="s">
        <v>589</v>
      </c>
      <c r="B55" s="4"/>
      <c r="C55" s="4"/>
      <c r="D55" s="4"/>
      <c r="E55" s="4"/>
      <c r="F55" s="14"/>
      <c r="G55" s="4"/>
      <c r="H55" s="9"/>
    </row>
    <row r="56" spans="1:8">
      <c r="A56" s="8" t="s">
        <v>58</v>
      </c>
      <c r="B56" s="4"/>
      <c r="C56" s="4"/>
      <c r="D56" s="4"/>
      <c r="E56" s="4"/>
      <c r="F56" s="14"/>
      <c r="G56" s="4"/>
      <c r="H56" s="9"/>
    </row>
    <row r="57" spans="1:8">
      <c r="A57" s="8" t="s">
        <v>59</v>
      </c>
      <c r="B57" s="4"/>
      <c r="C57" s="4"/>
      <c r="D57" s="4"/>
      <c r="E57" s="4"/>
      <c r="F57" s="14"/>
      <c r="G57" s="4"/>
      <c r="H57" s="9"/>
    </row>
    <row r="58" spans="1:8">
      <c r="A58" s="8" t="s">
        <v>60</v>
      </c>
      <c r="B58" s="4"/>
      <c r="C58" s="4"/>
      <c r="D58" s="4"/>
      <c r="E58" s="4"/>
      <c r="F58" s="14"/>
      <c r="G58" s="4"/>
      <c r="H58" s="9"/>
    </row>
    <row r="59" spans="1:8">
      <c r="A59" s="8" t="s">
        <v>61</v>
      </c>
      <c r="B59" s="4"/>
      <c r="C59" s="4"/>
      <c r="D59" s="4"/>
      <c r="E59" s="4"/>
      <c r="F59" s="14"/>
      <c r="G59" s="4"/>
      <c r="H59" s="9"/>
    </row>
    <row r="60" spans="1:8">
      <c r="A60" s="8" t="s">
        <v>62</v>
      </c>
      <c r="B60" s="4"/>
      <c r="C60" s="4"/>
      <c r="D60" s="4"/>
      <c r="E60" s="4"/>
      <c r="F60" s="14"/>
      <c r="G60" s="4"/>
      <c r="H60" s="9"/>
    </row>
    <row r="61" spans="1:8">
      <c r="A61" s="8" t="s">
        <v>63</v>
      </c>
      <c r="B61" s="4"/>
      <c r="C61" s="4"/>
      <c r="D61" s="4"/>
      <c r="E61" s="4"/>
      <c r="F61" s="14"/>
      <c r="G61" s="4"/>
      <c r="H61" s="9"/>
    </row>
    <row r="62" spans="1:8" ht="15.75" customHeight="1" thickBot="1">
      <c r="A62" s="10" t="s">
        <v>64</v>
      </c>
      <c r="B62" s="11"/>
      <c r="C62" s="11"/>
      <c r="D62" s="11"/>
      <c r="E62" s="11"/>
      <c r="F62" s="15"/>
      <c r="G62" s="11"/>
      <c r="H62" s="12"/>
    </row>
    <row r="70" spans="1:1" ht="15">
      <c r="A70"/>
    </row>
  </sheetData>
  <mergeCells count="33">
    <mergeCell ref="G45:H45"/>
    <mergeCell ref="E45:F45"/>
    <mergeCell ref="A45:D45"/>
    <mergeCell ref="A47:D47"/>
    <mergeCell ref="E47:F47"/>
    <mergeCell ref="G47:H47"/>
    <mergeCell ref="A46:D46"/>
    <mergeCell ref="E46:F46"/>
    <mergeCell ref="G46:H46"/>
    <mergeCell ref="A42:D42"/>
    <mergeCell ref="E42:F42"/>
    <mergeCell ref="G42:H42"/>
    <mergeCell ref="E44:H44"/>
    <mergeCell ref="A40:D40"/>
    <mergeCell ref="E40:F40"/>
    <mergeCell ref="G40:H40"/>
    <mergeCell ref="A41:D41"/>
    <mergeCell ref="E41:F41"/>
    <mergeCell ref="G41:H41"/>
    <mergeCell ref="A39:D39"/>
    <mergeCell ref="E39:F39"/>
    <mergeCell ref="G39:H39"/>
    <mergeCell ref="A1:H1"/>
    <mergeCell ref="A2:H2"/>
    <mergeCell ref="A4:H4"/>
    <mergeCell ref="C35:D35"/>
    <mergeCell ref="E35:H35"/>
    <mergeCell ref="A36:H36"/>
    <mergeCell ref="C37:D37"/>
    <mergeCell ref="E37:H37"/>
    <mergeCell ref="A38:D38"/>
    <mergeCell ref="E38:F38"/>
    <mergeCell ref="G38:H38"/>
  </mergeCells>
  <conditionalFormatting sqref="C10:D16 C21:D21">
    <cfRule type="cellIs" dxfId="22" priority="7" stopIfTrue="1" operator="lessThan">
      <formula>0</formula>
    </cfRule>
  </conditionalFormatting>
  <conditionalFormatting sqref="C27:D31">
    <cfRule type="cellIs" dxfId="21" priority="38" stopIfTrue="1" operator="lessThan">
      <formula>0</formula>
    </cfRule>
  </conditionalFormatting>
  <conditionalFormatting sqref="D22:D26">
    <cfRule type="cellIs" dxfId="20" priority="3" stopIfTrue="1" operator="lessThan">
      <formula>0</formula>
    </cfRule>
  </conditionalFormatting>
  <conditionalFormatting sqref="G10:H31 D17:D20">
    <cfRule type="cellIs" dxfId="19" priority="1" stopIfTrue="1" operator="lessThan">
      <formula>0</formula>
    </cfRule>
  </conditionalFormatting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&amp;K0000FFInternal&amp;C&amp;"Aptos"&amp;16&amp;K008000 Classification - Internal&amp;1#_x000D_</oddHeader>
    <oddFooter xml:space="preserve">&amp;L&amp;"Tahoma,Regular"&amp;12&amp;K000000Classification : &amp;K0000FFInternal&amp;C_x000D_&amp;1#&amp;"Aptos"&amp;10&amp;K000000  For internal use only 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06D04-63D3-4F19-AB50-73874DC41C0D}">
  <sheetPr>
    <pageSetUpPr autoPageBreaks="0"/>
  </sheetPr>
  <dimension ref="A1:O82"/>
  <sheetViews>
    <sheetView zoomScale="80" zoomScaleNormal="80" workbookViewId="0">
      <selection sqref="A1:H1"/>
    </sheetView>
  </sheetViews>
  <sheetFormatPr defaultRowHeight="15"/>
  <cols>
    <col min="1" max="1" width="70.28515625" customWidth="1"/>
    <col min="2" max="2" width="16.42578125" customWidth="1"/>
    <col min="3" max="3" width="13.42578125" customWidth="1"/>
    <col min="4" max="4" width="14" customWidth="1"/>
    <col min="5" max="5" width="16" customWidth="1"/>
    <col min="6" max="6" width="15.140625" style="13" customWidth="1"/>
    <col min="7" max="7" width="15.42578125" customWidth="1"/>
    <col min="8" max="8" width="15" customWidth="1"/>
    <col min="9" max="9" width="8" customWidth="1"/>
    <col min="10" max="15" width="9.42578125" style="20" customWidth="1"/>
  </cols>
  <sheetData>
    <row r="1" spans="1:9" ht="15.75" thickBot="1">
      <c r="A1" s="206" t="s">
        <v>535</v>
      </c>
      <c r="B1" s="207"/>
      <c r="C1" s="207"/>
      <c r="D1" s="207"/>
      <c r="E1" s="207"/>
      <c r="F1" s="207"/>
      <c r="G1" s="207"/>
      <c r="H1" s="208"/>
    </row>
    <row r="2" spans="1:9" ht="15" customHeight="1">
      <c r="A2" s="206" t="s">
        <v>0</v>
      </c>
      <c r="B2" s="207"/>
      <c r="C2" s="207"/>
      <c r="D2" s="207"/>
      <c r="E2" s="207"/>
      <c r="F2" s="207"/>
      <c r="G2" s="207"/>
      <c r="H2" s="208"/>
    </row>
    <row r="3" spans="1:9">
      <c r="A3" s="16"/>
      <c r="B3" s="16"/>
      <c r="C3" s="16"/>
      <c r="D3" s="16"/>
      <c r="E3" s="16"/>
      <c r="F3" s="16"/>
      <c r="G3" s="16"/>
      <c r="H3" s="16"/>
      <c r="I3" s="157"/>
    </row>
    <row r="4" spans="1:9" ht="29.25" customHeight="1">
      <c r="A4" s="209" t="s">
        <v>85</v>
      </c>
      <c r="B4" s="209"/>
      <c r="C4" s="209"/>
      <c r="D4" s="209"/>
      <c r="E4" s="209"/>
      <c r="F4" s="209"/>
      <c r="G4" s="209"/>
      <c r="H4" s="209"/>
      <c r="I4" s="157"/>
    </row>
    <row r="5" spans="1:9" ht="42" customHeight="1">
      <c r="A5" s="45" t="s">
        <v>1</v>
      </c>
      <c r="B5" s="47" t="s">
        <v>2</v>
      </c>
      <c r="C5" s="48" t="s">
        <v>3</v>
      </c>
      <c r="D5" s="48" t="s">
        <v>4</v>
      </c>
      <c r="E5" s="47" t="s">
        <v>5</v>
      </c>
      <c r="F5" s="47" t="s">
        <v>6</v>
      </c>
      <c r="G5" s="47" t="s">
        <v>7</v>
      </c>
      <c r="H5" s="47" t="s">
        <v>8</v>
      </c>
      <c r="I5" s="159"/>
    </row>
    <row r="6" spans="1:9">
      <c r="A6" s="72" t="s">
        <v>9</v>
      </c>
      <c r="B6" s="103"/>
      <c r="C6" s="103"/>
      <c r="D6" s="103"/>
      <c r="E6" s="103"/>
      <c r="F6" s="103"/>
      <c r="G6" s="103"/>
      <c r="H6" s="17"/>
    </row>
    <row r="7" spans="1:9">
      <c r="A7" s="72" t="s">
        <v>10</v>
      </c>
      <c r="B7" s="103"/>
      <c r="C7" s="103"/>
      <c r="D7" s="103"/>
      <c r="E7" s="103"/>
      <c r="F7" s="103"/>
      <c r="G7" s="103"/>
      <c r="H7" s="40"/>
    </row>
    <row r="8" spans="1:9">
      <c r="A8" s="72" t="s">
        <v>13</v>
      </c>
      <c r="B8" s="103"/>
      <c r="C8" s="103"/>
      <c r="D8" s="103"/>
      <c r="E8" s="79" t="s">
        <v>27</v>
      </c>
      <c r="F8" s="79" t="s">
        <v>27</v>
      </c>
      <c r="G8" s="103"/>
      <c r="H8" s="40"/>
    </row>
    <row r="9" spans="1:9">
      <c r="A9" s="72" t="s">
        <v>26</v>
      </c>
      <c r="B9" s="103"/>
      <c r="C9" s="103"/>
      <c r="D9" s="103"/>
      <c r="E9" s="103"/>
      <c r="F9" s="103"/>
      <c r="G9" s="103"/>
      <c r="H9" s="40"/>
    </row>
    <row r="10" spans="1:9">
      <c r="A10" s="72" t="s">
        <v>13</v>
      </c>
      <c r="B10" s="103"/>
      <c r="C10" s="103"/>
      <c r="D10" s="103"/>
      <c r="E10" s="79" t="s">
        <v>27</v>
      </c>
      <c r="F10" s="79" t="s">
        <v>27</v>
      </c>
      <c r="G10" s="103"/>
      <c r="H10" s="40"/>
    </row>
    <row r="11" spans="1:9">
      <c r="A11" s="72" t="s">
        <v>28</v>
      </c>
      <c r="B11" s="103"/>
      <c r="C11" s="103"/>
      <c r="D11" s="103"/>
      <c r="E11" s="103"/>
      <c r="F11" s="103"/>
      <c r="G11" s="103"/>
      <c r="H11" s="40"/>
    </row>
    <row r="12" spans="1:9">
      <c r="A12" s="72" t="s">
        <v>13</v>
      </c>
      <c r="B12" s="103"/>
      <c r="C12" s="103"/>
      <c r="D12" s="103"/>
      <c r="E12" s="79" t="s">
        <v>27</v>
      </c>
      <c r="F12" s="79" t="s">
        <v>27</v>
      </c>
      <c r="G12" s="103"/>
      <c r="H12" s="35"/>
    </row>
    <row r="13" spans="1:9">
      <c r="A13" s="72" t="s">
        <v>29</v>
      </c>
      <c r="B13" s="103"/>
      <c r="C13" s="103"/>
      <c r="D13" s="103"/>
      <c r="E13" s="79" t="s">
        <v>27</v>
      </c>
      <c r="F13" s="79" t="s">
        <v>27</v>
      </c>
      <c r="G13" s="103"/>
      <c r="H13" s="40"/>
    </row>
    <row r="14" spans="1:9">
      <c r="A14" s="80"/>
      <c r="B14" s="43"/>
      <c r="C14" s="43"/>
      <c r="D14" s="43"/>
      <c r="E14" s="43"/>
      <c r="F14" s="43"/>
      <c r="G14" s="43"/>
      <c r="H14" s="40"/>
    </row>
    <row r="15" spans="1:9">
      <c r="A15" s="72" t="s">
        <v>30</v>
      </c>
      <c r="B15" s="103"/>
      <c r="C15" s="103"/>
      <c r="D15" s="103"/>
      <c r="E15" s="103"/>
      <c r="F15" s="103"/>
      <c r="G15" s="103"/>
      <c r="H15" s="41"/>
    </row>
    <row r="16" spans="1:9">
      <c r="A16" s="72" t="s">
        <v>66</v>
      </c>
      <c r="B16" s="103"/>
      <c r="C16" s="103"/>
      <c r="D16" s="103"/>
      <c r="E16" s="103"/>
      <c r="F16" s="103"/>
      <c r="G16" s="103"/>
      <c r="H16" s="41"/>
    </row>
    <row r="17" spans="1:8">
      <c r="A17" s="40" t="s">
        <v>610</v>
      </c>
      <c r="B17" s="40" t="s">
        <v>352</v>
      </c>
      <c r="C17" s="40" t="s">
        <v>67</v>
      </c>
      <c r="D17" s="73">
        <v>1000000</v>
      </c>
      <c r="E17" s="74">
        <v>968.30399999999997</v>
      </c>
      <c r="F17" s="75">
        <v>8.7650000000000006E-2</v>
      </c>
      <c r="G17" s="75">
        <v>7.3300000000000004E-2</v>
      </c>
      <c r="H17" s="40"/>
    </row>
    <row r="18" spans="1:8">
      <c r="A18" s="40" t="s">
        <v>611</v>
      </c>
      <c r="B18" s="40" t="s">
        <v>353</v>
      </c>
      <c r="C18" s="40" t="s">
        <v>67</v>
      </c>
      <c r="D18" s="73">
        <v>1000000</v>
      </c>
      <c r="E18" s="74">
        <v>945.89</v>
      </c>
      <c r="F18" s="75">
        <v>8.5622000000000004E-2</v>
      </c>
      <c r="G18" s="75">
        <v>7.2499999999999995E-2</v>
      </c>
      <c r="H18" s="40"/>
    </row>
    <row r="19" spans="1:8">
      <c r="A19" s="40" t="s">
        <v>612</v>
      </c>
      <c r="B19" s="40" t="s">
        <v>354</v>
      </c>
      <c r="C19" s="40" t="s">
        <v>67</v>
      </c>
      <c r="D19" s="73">
        <v>1000000</v>
      </c>
      <c r="E19" s="74">
        <v>942.62400000000002</v>
      </c>
      <c r="F19" s="75">
        <v>8.5325999999999999E-2</v>
      </c>
      <c r="G19" s="75">
        <v>7.1900000000000006E-2</v>
      </c>
      <c r="H19" s="40"/>
    </row>
    <row r="20" spans="1:8">
      <c r="A20" s="40" t="s">
        <v>613</v>
      </c>
      <c r="B20" s="40" t="s">
        <v>355</v>
      </c>
      <c r="C20" s="40" t="s">
        <v>68</v>
      </c>
      <c r="D20" s="73">
        <v>1000000</v>
      </c>
      <c r="E20" s="74">
        <v>942.15200000000004</v>
      </c>
      <c r="F20" s="75">
        <v>8.5282999999999998E-2</v>
      </c>
      <c r="G20" s="75">
        <v>7.2999999999999995E-2</v>
      </c>
      <c r="H20" s="41"/>
    </row>
    <row r="21" spans="1:8">
      <c r="A21" s="40" t="s">
        <v>614</v>
      </c>
      <c r="B21" s="40" t="s">
        <v>356</v>
      </c>
      <c r="C21" s="40" t="s">
        <v>69</v>
      </c>
      <c r="D21" s="73">
        <v>1000000</v>
      </c>
      <c r="E21" s="74">
        <v>941.149</v>
      </c>
      <c r="F21" s="75">
        <v>8.519199999999999E-2</v>
      </c>
      <c r="G21" s="75">
        <v>7.2000000000000008E-2</v>
      </c>
      <c r="H21" s="41"/>
    </row>
    <row r="22" spans="1:8">
      <c r="A22" s="40" t="s">
        <v>615</v>
      </c>
      <c r="B22" s="40" t="s">
        <v>357</v>
      </c>
      <c r="C22" s="40" t="s">
        <v>67</v>
      </c>
      <c r="D22" s="73">
        <v>1000000</v>
      </c>
      <c r="E22" s="74">
        <v>939.88599999999997</v>
      </c>
      <c r="F22" s="75">
        <v>8.5078000000000001E-2</v>
      </c>
      <c r="G22" s="75">
        <v>7.2499999999999995E-2</v>
      </c>
      <c r="H22" s="41"/>
    </row>
    <row r="23" spans="1:8">
      <c r="A23" s="40" t="s">
        <v>616</v>
      </c>
      <c r="B23" s="40" t="s">
        <v>358</v>
      </c>
      <c r="C23" s="40" t="s">
        <v>67</v>
      </c>
      <c r="D23" s="73">
        <v>1000000</v>
      </c>
      <c r="E23" s="74">
        <v>938.11</v>
      </c>
      <c r="F23" s="75">
        <v>8.4916999999999992E-2</v>
      </c>
      <c r="G23" s="75">
        <v>7.2750000000000009E-2</v>
      </c>
      <c r="H23" s="41"/>
    </row>
    <row r="24" spans="1:8">
      <c r="A24" s="40" t="s">
        <v>617</v>
      </c>
      <c r="B24" s="40" t="s">
        <v>360</v>
      </c>
      <c r="C24" s="40" t="s">
        <v>68</v>
      </c>
      <c r="D24" s="73">
        <v>100000</v>
      </c>
      <c r="E24" s="74">
        <v>98.706900000000005</v>
      </c>
      <c r="F24" s="75">
        <v>8.9350000000000002E-3</v>
      </c>
      <c r="G24" s="75">
        <v>7.5898999999999994E-2</v>
      </c>
      <c r="H24" s="41"/>
    </row>
    <row r="25" spans="1:8">
      <c r="A25" s="72" t="s">
        <v>13</v>
      </c>
      <c r="B25" s="103"/>
      <c r="C25" s="103"/>
      <c r="D25" s="103"/>
      <c r="E25" s="76">
        <v>6716.8218999999999</v>
      </c>
      <c r="F25" s="77">
        <v>0.60800399999999999</v>
      </c>
      <c r="G25" s="103"/>
      <c r="H25" s="41"/>
    </row>
    <row r="26" spans="1:8">
      <c r="A26" s="72" t="s">
        <v>70</v>
      </c>
      <c r="B26" s="103"/>
      <c r="C26" s="103"/>
      <c r="D26" s="103"/>
      <c r="E26" s="103"/>
      <c r="F26" s="103"/>
      <c r="G26" s="103"/>
      <c r="H26" s="41"/>
    </row>
    <row r="27" spans="1:8">
      <c r="A27" s="40" t="s">
        <v>361</v>
      </c>
      <c r="B27" s="40" t="s">
        <v>86</v>
      </c>
      <c r="C27" s="40" t="s">
        <v>67</v>
      </c>
      <c r="D27" s="73">
        <v>1000000</v>
      </c>
      <c r="E27" s="74">
        <v>985.97900000000004</v>
      </c>
      <c r="F27" s="75">
        <v>8.925000000000001E-2</v>
      </c>
      <c r="G27" s="75">
        <v>7.4149000000000007E-2</v>
      </c>
      <c r="H27" s="41"/>
    </row>
    <row r="28" spans="1:8">
      <c r="A28" s="40" t="s">
        <v>362</v>
      </c>
      <c r="B28" s="40" t="s">
        <v>87</v>
      </c>
      <c r="C28" s="40" t="s">
        <v>69</v>
      </c>
      <c r="D28" s="73">
        <v>500000</v>
      </c>
      <c r="E28" s="74">
        <v>494.37049999999999</v>
      </c>
      <c r="F28" s="75">
        <v>4.4749999999999998E-2</v>
      </c>
      <c r="G28" s="75">
        <v>8.3126999999999993E-2</v>
      </c>
      <c r="H28" s="41"/>
    </row>
    <row r="29" spans="1:8">
      <c r="A29" s="72" t="s">
        <v>13</v>
      </c>
      <c r="B29" s="103"/>
      <c r="C29" s="103"/>
      <c r="D29" s="103"/>
      <c r="E29" s="76">
        <v>1480.3495</v>
      </c>
      <c r="F29" s="77">
        <v>0.13400100000000001</v>
      </c>
      <c r="G29" s="103"/>
      <c r="H29" s="41"/>
    </row>
    <row r="30" spans="1:8">
      <c r="A30" s="72" t="s">
        <v>31</v>
      </c>
      <c r="B30" s="103"/>
      <c r="C30" s="103"/>
      <c r="D30" s="103"/>
      <c r="E30" s="103"/>
      <c r="F30" s="103"/>
      <c r="G30" s="103"/>
      <c r="H30" s="41"/>
    </row>
    <row r="31" spans="1:8">
      <c r="A31" s="40" t="s">
        <v>363</v>
      </c>
      <c r="B31" s="40" t="s">
        <v>364</v>
      </c>
      <c r="C31" s="40" t="s">
        <v>328</v>
      </c>
      <c r="D31" s="73">
        <v>500000</v>
      </c>
      <c r="E31" s="74">
        <v>484.94349999999997</v>
      </c>
      <c r="F31" s="75">
        <v>4.3897000000000005E-2</v>
      </c>
      <c r="G31" s="75">
        <v>5.5281000000000004E-2</v>
      </c>
      <c r="H31" s="41"/>
    </row>
    <row r="32" spans="1:8">
      <c r="A32" s="40" t="s">
        <v>365</v>
      </c>
      <c r="B32" s="40" t="s">
        <v>366</v>
      </c>
      <c r="C32" s="40" t="s">
        <v>328</v>
      </c>
      <c r="D32" s="73">
        <v>500000</v>
      </c>
      <c r="E32" s="74">
        <v>484.00049999999999</v>
      </c>
      <c r="F32" s="75">
        <v>4.3811999999999997E-2</v>
      </c>
      <c r="G32" s="75">
        <v>5.5095999999999999E-2</v>
      </c>
      <c r="H32" s="41"/>
    </row>
    <row r="33" spans="1:15">
      <c r="A33" s="40" t="s">
        <v>367</v>
      </c>
      <c r="B33" s="40" t="s">
        <v>368</v>
      </c>
      <c r="C33" s="40" t="s">
        <v>328</v>
      </c>
      <c r="D33" s="73">
        <v>500000</v>
      </c>
      <c r="E33" s="74">
        <v>475.70049999999998</v>
      </c>
      <c r="F33" s="75">
        <v>4.3060000000000001E-2</v>
      </c>
      <c r="G33" s="75">
        <v>5.6500000000000002E-2</v>
      </c>
      <c r="H33" s="41"/>
    </row>
    <row r="34" spans="1:15">
      <c r="A34" s="40" t="s">
        <v>350</v>
      </c>
      <c r="B34" s="40" t="s">
        <v>351</v>
      </c>
      <c r="C34" s="40" t="s">
        <v>328</v>
      </c>
      <c r="D34" s="73">
        <v>150000</v>
      </c>
      <c r="E34" s="74">
        <v>142.53200000000001</v>
      </c>
      <c r="F34" s="75">
        <v>1.2902E-2</v>
      </c>
      <c r="G34" s="75">
        <v>5.6749999999999995E-2</v>
      </c>
      <c r="H34" s="41"/>
    </row>
    <row r="35" spans="1:15">
      <c r="A35" s="40" t="s">
        <v>335</v>
      </c>
      <c r="B35" s="40" t="s">
        <v>336</v>
      </c>
      <c r="C35" s="40" t="s">
        <v>328</v>
      </c>
      <c r="D35" s="73">
        <v>45000</v>
      </c>
      <c r="E35" s="74">
        <v>44.947800000000001</v>
      </c>
      <c r="F35" s="75">
        <v>4.0689999999999997E-3</v>
      </c>
      <c r="G35" s="75">
        <v>5.2975000000000001E-2</v>
      </c>
      <c r="H35" s="41"/>
    </row>
    <row r="36" spans="1:15">
      <c r="A36" s="72" t="s">
        <v>13</v>
      </c>
      <c r="B36" s="103"/>
      <c r="C36" s="103"/>
      <c r="D36" s="103"/>
      <c r="E36" s="76">
        <v>1632.1242999999999</v>
      </c>
      <c r="F36" s="77">
        <v>0.14773899999999998</v>
      </c>
      <c r="G36" s="103"/>
      <c r="H36" s="40"/>
    </row>
    <row r="37" spans="1:15">
      <c r="A37" s="72" t="s">
        <v>32</v>
      </c>
      <c r="B37" s="103"/>
      <c r="C37" s="103"/>
      <c r="D37" s="103"/>
      <c r="E37" s="103"/>
      <c r="F37" s="103"/>
      <c r="G37" s="103"/>
      <c r="H37" s="40"/>
    </row>
    <row r="38" spans="1:15">
      <c r="A38" s="40" t="s">
        <v>33</v>
      </c>
      <c r="B38" s="40"/>
      <c r="C38" s="78"/>
      <c r="D38" s="73"/>
      <c r="E38" s="74">
        <v>1288.4444000000001</v>
      </c>
      <c r="F38" s="75">
        <v>0.11662900000000001</v>
      </c>
      <c r="G38" s="75"/>
      <c r="H38" s="40"/>
    </row>
    <row r="39" spans="1:15" s="111" customFormat="1">
      <c r="A39" s="72" t="s">
        <v>13</v>
      </c>
      <c r="B39" s="109"/>
      <c r="C39" s="109"/>
      <c r="D39" s="109"/>
      <c r="E39" s="76">
        <v>1288.4444000000001</v>
      </c>
      <c r="F39" s="77">
        <v>0.11662900000000001</v>
      </c>
      <c r="G39" s="109"/>
      <c r="H39" s="72"/>
      <c r="I39"/>
      <c r="J39" s="110"/>
      <c r="K39" s="110"/>
      <c r="L39" s="110"/>
      <c r="M39" s="110"/>
      <c r="N39" s="110"/>
      <c r="O39" s="110"/>
    </row>
    <row r="40" spans="1:15">
      <c r="A40" s="72" t="s">
        <v>29</v>
      </c>
      <c r="B40" s="103"/>
      <c r="C40" s="103"/>
      <c r="D40" s="103"/>
      <c r="E40" s="76">
        <v>11117.740099999999</v>
      </c>
      <c r="F40" s="112">
        <v>1.006373</v>
      </c>
      <c r="G40" s="103"/>
      <c r="H40" s="40"/>
    </row>
    <row r="41" spans="1:15">
      <c r="A41" s="103"/>
      <c r="B41" s="103"/>
      <c r="C41" s="103"/>
      <c r="D41" s="103"/>
      <c r="E41" s="103"/>
      <c r="F41" s="103"/>
      <c r="G41" s="103"/>
      <c r="H41" s="41"/>
    </row>
    <row r="42" spans="1:15">
      <c r="A42" s="72" t="s">
        <v>34</v>
      </c>
      <c r="B42" s="103"/>
      <c r="C42" s="103"/>
      <c r="D42" s="103"/>
      <c r="E42" s="103"/>
      <c r="F42" s="103"/>
      <c r="G42" s="103"/>
      <c r="H42" s="41"/>
    </row>
    <row r="43" spans="1:15">
      <c r="A43" s="54" t="s">
        <v>532</v>
      </c>
      <c r="B43" s="40" t="s">
        <v>35</v>
      </c>
      <c r="C43" s="78"/>
      <c r="D43" s="81">
        <v>448.37799999999999</v>
      </c>
      <c r="E43" s="82">
        <v>52.427900000000001</v>
      </c>
      <c r="F43" s="75">
        <v>4.7460000000000002E-3</v>
      </c>
      <c r="G43" s="103"/>
      <c r="H43" s="41"/>
    </row>
    <row r="44" spans="1:15">
      <c r="A44" s="72" t="s">
        <v>29</v>
      </c>
      <c r="B44" s="103"/>
      <c r="C44" s="103"/>
      <c r="D44" s="103"/>
      <c r="E44" s="83">
        <v>52.427900000000001</v>
      </c>
      <c r="F44" s="94">
        <v>4.7460000000000002E-3</v>
      </c>
      <c r="G44" s="103"/>
      <c r="H44" s="41"/>
    </row>
    <row r="45" spans="1:15">
      <c r="A45" s="103"/>
      <c r="B45" s="103"/>
      <c r="C45" s="103"/>
      <c r="D45" s="103"/>
      <c r="E45" s="103"/>
      <c r="F45" s="103"/>
      <c r="G45" s="103"/>
      <c r="H45" s="41"/>
    </row>
    <row r="46" spans="1:15">
      <c r="A46" s="72" t="s">
        <v>36</v>
      </c>
      <c r="B46" s="103"/>
      <c r="C46" s="103"/>
      <c r="D46" s="103"/>
      <c r="E46" s="76">
        <v>-122.831</v>
      </c>
      <c r="F46" s="77">
        <v>-1.1119E-2</v>
      </c>
      <c r="G46" s="103"/>
      <c r="H46" s="41"/>
    </row>
    <row r="47" spans="1:15">
      <c r="A47" s="72" t="s">
        <v>37</v>
      </c>
      <c r="B47" s="103"/>
      <c r="C47" s="103"/>
      <c r="D47" s="103"/>
      <c r="E47" s="76">
        <v>11047.337</v>
      </c>
      <c r="F47" s="94">
        <v>1</v>
      </c>
      <c r="G47" s="103"/>
      <c r="H47" s="41"/>
    </row>
    <row r="48" spans="1:15">
      <c r="A48" s="51"/>
      <c r="B48" s="30"/>
      <c r="C48" s="30"/>
      <c r="D48" s="30"/>
      <c r="E48" s="52"/>
      <c r="F48" s="53"/>
      <c r="G48" s="30"/>
      <c r="H48" s="39"/>
    </row>
    <row r="49" spans="1:10">
      <c r="A49" s="51" t="s">
        <v>83</v>
      </c>
    </row>
    <row r="50" spans="1:10">
      <c r="A50" s="3" t="s">
        <v>39</v>
      </c>
    </row>
    <row r="51" spans="1:10">
      <c r="A51" s="34" t="s">
        <v>40</v>
      </c>
    </row>
    <row r="52" spans="1:10" ht="30" customHeight="1">
      <c r="A52" s="250" t="s">
        <v>41</v>
      </c>
      <c r="B52" s="250"/>
      <c r="C52" s="250"/>
      <c r="D52" s="250"/>
      <c r="E52" s="250"/>
      <c r="F52" s="250"/>
      <c r="G52" s="250"/>
      <c r="H52" s="250"/>
    </row>
    <row r="53" spans="1:10">
      <c r="A53" s="102"/>
      <c r="B53" s="102"/>
      <c r="C53" s="102"/>
      <c r="D53" s="102"/>
      <c r="E53" s="102"/>
      <c r="F53" s="102"/>
      <c r="G53" s="102"/>
      <c r="H53" s="102"/>
    </row>
    <row r="54" spans="1:10">
      <c r="A54" s="102"/>
      <c r="B54" s="102"/>
      <c r="C54" s="102"/>
      <c r="D54" s="102"/>
      <c r="E54" s="102"/>
      <c r="F54" s="102"/>
      <c r="G54" s="102"/>
      <c r="H54" s="102"/>
    </row>
    <row r="55" spans="1:10">
      <c r="A55" s="3" t="s">
        <v>42</v>
      </c>
      <c r="B55" s="3"/>
      <c r="C55" s="242"/>
      <c r="D55" s="242"/>
      <c r="E55" s="242"/>
      <c r="F55" s="242"/>
      <c r="G55" s="242"/>
      <c r="H55" s="242"/>
    </row>
    <row r="56" spans="1:10" ht="15" customHeight="1">
      <c r="A56" s="249" t="s">
        <v>338</v>
      </c>
      <c r="B56" s="249"/>
      <c r="C56" s="249"/>
      <c r="D56" s="249"/>
      <c r="E56" s="249"/>
      <c r="F56" s="249"/>
      <c r="G56" s="249"/>
      <c r="H56" s="249"/>
    </row>
    <row r="57" spans="1:10" ht="15.75" customHeight="1" thickBot="1">
      <c r="A57" s="4" t="s">
        <v>43</v>
      </c>
      <c r="B57" s="4"/>
      <c r="C57" s="242"/>
      <c r="D57" s="242"/>
      <c r="E57" s="242"/>
      <c r="F57" s="242"/>
      <c r="G57" s="242"/>
      <c r="H57" s="242"/>
    </row>
    <row r="58" spans="1:10" ht="15.75" customHeight="1" thickBot="1">
      <c r="A58" s="252" t="s">
        <v>44</v>
      </c>
      <c r="B58" s="253"/>
      <c r="C58" s="253"/>
      <c r="D58" s="253"/>
      <c r="E58" s="247" t="s">
        <v>337</v>
      </c>
      <c r="F58" s="248"/>
      <c r="G58" s="254" t="s">
        <v>600</v>
      </c>
      <c r="H58" s="248"/>
    </row>
    <row r="59" spans="1:10">
      <c r="A59" s="211" t="s">
        <v>46</v>
      </c>
      <c r="B59" s="212"/>
      <c r="C59" s="212"/>
      <c r="D59" s="212"/>
      <c r="E59" s="271">
        <v>1281.3191999999999</v>
      </c>
      <c r="F59" s="272"/>
      <c r="G59" s="251">
        <v>1275.8644999999999</v>
      </c>
      <c r="H59" s="241"/>
      <c r="J59"/>
    </row>
    <row r="60" spans="1:10">
      <c r="A60" s="211" t="s">
        <v>47</v>
      </c>
      <c r="B60" s="212"/>
      <c r="C60" s="212"/>
      <c r="D60" s="212"/>
      <c r="E60" s="228">
        <v>1147.2311999999999</v>
      </c>
      <c r="F60" s="229"/>
      <c r="G60" s="257">
        <v>1145.3330000000001</v>
      </c>
      <c r="H60" s="231"/>
      <c r="J60"/>
    </row>
    <row r="61" spans="1:10">
      <c r="A61" s="211" t="s">
        <v>51</v>
      </c>
      <c r="B61" s="212"/>
      <c r="C61" s="212"/>
      <c r="D61" s="212"/>
      <c r="E61" s="228">
        <v>1272.0563</v>
      </c>
      <c r="F61" s="229"/>
      <c r="G61" s="257">
        <v>1266.9753000000001</v>
      </c>
      <c r="H61" s="231"/>
      <c r="J61"/>
    </row>
    <row r="62" spans="1:10" ht="15.75" thickBot="1">
      <c r="A62" s="216" t="s">
        <v>52</v>
      </c>
      <c r="B62" s="217"/>
      <c r="C62" s="217"/>
      <c r="D62" s="217"/>
      <c r="E62" s="232">
        <v>1138.5873999999999</v>
      </c>
      <c r="F62" s="233"/>
      <c r="G62" s="255">
        <v>1137.0210999999999</v>
      </c>
      <c r="H62" s="235"/>
      <c r="J62"/>
    </row>
    <row r="63" spans="1:10">
      <c r="A63" s="5"/>
      <c r="B63" s="21"/>
      <c r="C63" s="6"/>
      <c r="D63" s="6"/>
      <c r="E63" s="6"/>
      <c r="F63" s="6"/>
      <c r="G63" s="6"/>
      <c r="H63" s="7"/>
    </row>
    <row r="64" spans="1:10" ht="15.75" customHeight="1" thickBot="1">
      <c r="A64" s="8" t="s">
        <v>542</v>
      </c>
      <c r="B64" s="4"/>
      <c r="C64" s="221"/>
      <c r="D64" s="221"/>
      <c r="E64" s="221"/>
      <c r="F64" s="221"/>
      <c r="G64" s="221"/>
      <c r="H64" s="256"/>
    </row>
    <row r="65" spans="1:8" ht="15.75" customHeight="1" thickBot="1">
      <c r="A65" s="273" t="s">
        <v>55</v>
      </c>
      <c r="B65" s="274"/>
      <c r="C65" s="274"/>
      <c r="D65" s="275"/>
      <c r="E65" s="225" t="s">
        <v>56</v>
      </c>
      <c r="F65" s="226"/>
      <c r="G65" s="258" t="s">
        <v>57</v>
      </c>
      <c r="H65" s="259"/>
    </row>
    <row r="66" spans="1:8">
      <c r="A66" s="277" t="s">
        <v>47</v>
      </c>
      <c r="B66" s="278"/>
      <c r="C66" s="278"/>
      <c r="D66" s="278"/>
      <c r="E66" s="279">
        <v>3</v>
      </c>
      <c r="F66" s="280"/>
      <c r="G66" s="281">
        <v>3</v>
      </c>
      <c r="H66" s="270"/>
    </row>
    <row r="67" spans="1:8" ht="15.75" thickBot="1">
      <c r="A67" s="261" t="s">
        <v>52</v>
      </c>
      <c r="B67" s="262"/>
      <c r="C67" s="262"/>
      <c r="D67" s="262"/>
      <c r="E67" s="218">
        <v>3</v>
      </c>
      <c r="F67" s="219"/>
      <c r="G67" s="276">
        <v>3</v>
      </c>
      <c r="H67" s="265"/>
    </row>
    <row r="68" spans="1:8">
      <c r="A68" s="8" t="s">
        <v>537</v>
      </c>
      <c r="B68" s="4"/>
      <c r="C68" s="4"/>
      <c r="D68" s="4"/>
      <c r="E68" s="4"/>
      <c r="F68" s="14"/>
      <c r="G68" s="4"/>
      <c r="H68" s="9"/>
    </row>
    <row r="69" spans="1:8">
      <c r="A69" s="8" t="s">
        <v>339</v>
      </c>
      <c r="B69" s="4"/>
      <c r="C69" s="4"/>
      <c r="D69" s="4"/>
      <c r="E69" s="4"/>
      <c r="F69" s="14"/>
      <c r="G69" s="4"/>
      <c r="H69" s="9"/>
    </row>
    <row r="70" spans="1:8">
      <c r="A70" s="8" t="s">
        <v>340</v>
      </c>
      <c r="B70" s="4"/>
      <c r="C70" s="4"/>
      <c r="D70" s="4"/>
      <c r="E70" s="4"/>
      <c r="F70" s="14"/>
      <c r="G70" s="4"/>
      <c r="H70" s="9"/>
    </row>
    <row r="71" spans="1:8">
      <c r="A71" s="8" t="s">
        <v>541</v>
      </c>
      <c r="B71" s="4"/>
      <c r="C71" s="4"/>
      <c r="D71" s="4"/>
      <c r="E71" s="4"/>
      <c r="F71" s="14"/>
      <c r="G71" s="4"/>
      <c r="H71" s="9"/>
    </row>
    <row r="72" spans="1:8">
      <c r="A72" s="8" t="s">
        <v>539</v>
      </c>
      <c r="B72" s="4"/>
      <c r="C72" s="4"/>
      <c r="D72" s="4"/>
      <c r="E72" s="4"/>
      <c r="F72" s="14"/>
      <c r="G72" s="4"/>
      <c r="H72" s="9"/>
    </row>
    <row r="73" spans="1:8">
      <c r="A73" s="8" t="s">
        <v>674</v>
      </c>
      <c r="B73" s="4"/>
      <c r="C73" s="4"/>
      <c r="D73" s="4"/>
      <c r="E73" s="4"/>
      <c r="F73" s="14"/>
      <c r="G73" s="4"/>
      <c r="H73" s="9"/>
    </row>
    <row r="74" spans="1:8">
      <c r="A74" s="8" t="s">
        <v>675</v>
      </c>
      <c r="B74" s="4"/>
      <c r="C74" s="4"/>
      <c r="D74" s="4"/>
      <c r="E74" s="4"/>
      <c r="F74" s="14"/>
      <c r="G74" s="4"/>
      <c r="H74" s="9"/>
    </row>
    <row r="75" spans="1:8">
      <c r="A75" s="8" t="s">
        <v>676</v>
      </c>
      <c r="B75" s="4"/>
      <c r="C75" s="4"/>
      <c r="D75" s="4"/>
      <c r="E75" s="4"/>
      <c r="F75" s="14"/>
      <c r="G75" s="4"/>
      <c r="H75" s="9"/>
    </row>
    <row r="76" spans="1:8">
      <c r="A76" s="8" t="s">
        <v>58</v>
      </c>
      <c r="B76" s="4"/>
      <c r="C76" s="4"/>
      <c r="D76" s="4"/>
      <c r="E76" s="4"/>
      <c r="F76" s="14"/>
      <c r="G76" s="4"/>
      <c r="H76" s="9"/>
    </row>
    <row r="77" spans="1:8">
      <c r="A77" s="8" t="s">
        <v>59</v>
      </c>
      <c r="B77" s="4"/>
      <c r="C77" s="4"/>
      <c r="D77" s="4"/>
      <c r="E77" s="4"/>
      <c r="F77" s="14"/>
      <c r="G77" s="4"/>
      <c r="H77" s="9"/>
    </row>
    <row r="78" spans="1:8">
      <c r="A78" s="8" t="s">
        <v>60</v>
      </c>
      <c r="B78" s="4"/>
      <c r="C78" s="4"/>
      <c r="D78" s="4"/>
      <c r="E78" s="4"/>
      <c r="F78" s="14"/>
      <c r="G78" s="4"/>
      <c r="H78" s="9"/>
    </row>
    <row r="79" spans="1:8">
      <c r="A79" s="8" t="s">
        <v>61</v>
      </c>
      <c r="B79" s="4"/>
      <c r="C79" s="4"/>
      <c r="D79" s="4"/>
      <c r="E79" s="4"/>
      <c r="F79" s="14"/>
      <c r="G79" s="4"/>
      <c r="H79" s="9"/>
    </row>
    <row r="80" spans="1:8">
      <c r="A80" s="8" t="s">
        <v>62</v>
      </c>
      <c r="B80" s="4"/>
      <c r="C80" s="4"/>
      <c r="D80" s="4"/>
      <c r="E80" s="4"/>
      <c r="F80" s="14"/>
      <c r="G80" s="4"/>
      <c r="H80" s="9"/>
    </row>
    <row r="81" spans="1:8">
      <c r="A81" s="8" t="s">
        <v>63</v>
      </c>
      <c r="B81" s="4"/>
      <c r="C81" s="4"/>
      <c r="D81" s="4"/>
      <c r="E81" s="4"/>
      <c r="F81" s="14"/>
      <c r="G81" s="4"/>
      <c r="H81" s="9"/>
    </row>
    <row r="82" spans="1:8" ht="15.75" customHeight="1" thickBot="1">
      <c r="A82" s="10" t="s">
        <v>64</v>
      </c>
      <c r="B82" s="11"/>
      <c r="C82" s="11"/>
      <c r="D82" s="11"/>
      <c r="E82" s="11"/>
      <c r="F82" s="15"/>
      <c r="G82" s="11"/>
      <c r="H82" s="12"/>
    </row>
  </sheetData>
  <mergeCells count="35">
    <mergeCell ref="G65:H65"/>
    <mergeCell ref="E65:F65"/>
    <mergeCell ref="A65:D65"/>
    <mergeCell ref="A67:D67"/>
    <mergeCell ref="E67:F67"/>
    <mergeCell ref="G67:H67"/>
    <mergeCell ref="A66:D66"/>
    <mergeCell ref="E66:F66"/>
    <mergeCell ref="G66:H66"/>
    <mergeCell ref="C64:D64"/>
    <mergeCell ref="E64:H64"/>
    <mergeCell ref="A62:D62"/>
    <mergeCell ref="E62:F62"/>
    <mergeCell ref="G62:H62"/>
    <mergeCell ref="A61:D61"/>
    <mergeCell ref="E61:F61"/>
    <mergeCell ref="G61:H61"/>
    <mergeCell ref="A60:D60"/>
    <mergeCell ref="E60:F60"/>
    <mergeCell ref="G60:H60"/>
    <mergeCell ref="A59:D59"/>
    <mergeCell ref="E59:F59"/>
    <mergeCell ref="G59:H59"/>
    <mergeCell ref="A56:H56"/>
    <mergeCell ref="A52:H52"/>
    <mergeCell ref="C57:D57"/>
    <mergeCell ref="E57:H57"/>
    <mergeCell ref="A58:D58"/>
    <mergeCell ref="E58:F58"/>
    <mergeCell ref="G58:H58"/>
    <mergeCell ref="A1:H1"/>
    <mergeCell ref="A2:H2"/>
    <mergeCell ref="A4:H4"/>
    <mergeCell ref="C55:D55"/>
    <mergeCell ref="E55:H55"/>
  </mergeCells>
  <conditionalFormatting sqref="A13:A14 A25:A29 A39">
    <cfRule type="expression" dxfId="18" priority="12" stopIfTrue="1">
      <formula>NOT(ISERROR(SEARCH(",",A13)))</formula>
    </cfRule>
  </conditionalFormatting>
  <conditionalFormatting sqref="A31:A35">
    <cfRule type="expression" dxfId="17" priority="73" stopIfTrue="1">
      <formula>NOT(ISERROR(SEARCH(",",A31)))</formula>
    </cfRule>
  </conditionalFormatting>
  <conditionalFormatting sqref="A41">
    <cfRule type="expression" dxfId="16" priority="8" stopIfTrue="1">
      <formula>NOT(ISERROR(SEARCH(",",A41)))</formula>
    </cfRule>
  </conditionalFormatting>
  <conditionalFormatting sqref="A43:A49">
    <cfRule type="expression" dxfId="15" priority="1" stopIfTrue="1">
      <formula>NOT(ISERROR(SEARCH(",",A43)))</formula>
    </cfRule>
  </conditionalFormatting>
  <conditionalFormatting sqref="C8:C11">
    <cfRule type="cellIs" dxfId="14" priority="10" stopIfTrue="1" operator="lessThan">
      <formula>0</formula>
    </cfRule>
  </conditionalFormatting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&amp;K0000FFInternal&amp;C&amp;"Aptos"&amp;16&amp;K008000 Classification - Internal&amp;1#_x000D_</oddHeader>
    <oddFooter xml:space="preserve">&amp;L&amp;"Tahoma,Regular"&amp;12&amp;K000000Classification : &amp;K0000FFInternal&amp;C_x000D_&amp;1#&amp;"Aptos"&amp;10&amp;K000000  For internal use only 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3AA1E-9760-4E1B-AC7C-7B4744023CC3}">
  <dimension ref="A1:O83"/>
  <sheetViews>
    <sheetView zoomScale="80" zoomScaleNormal="80" workbookViewId="0">
      <selection sqref="A1:H1"/>
    </sheetView>
  </sheetViews>
  <sheetFormatPr defaultRowHeight="15"/>
  <cols>
    <col min="1" max="1" width="72.42578125" customWidth="1"/>
    <col min="2" max="2" width="20" customWidth="1"/>
    <col min="3" max="3" width="14.42578125" customWidth="1"/>
    <col min="4" max="4" width="14" customWidth="1"/>
    <col min="5" max="5" width="16" customWidth="1"/>
    <col min="6" max="6" width="11.42578125" style="13" customWidth="1"/>
    <col min="7" max="7" width="12.42578125" customWidth="1"/>
    <col min="8" max="8" width="14.42578125" customWidth="1"/>
    <col min="9" max="9" width="8" customWidth="1"/>
    <col min="10" max="15" width="9.42578125" style="20" customWidth="1"/>
  </cols>
  <sheetData>
    <row r="1" spans="1:9" ht="15.75" thickBot="1">
      <c r="A1" s="206" t="s">
        <v>535</v>
      </c>
      <c r="B1" s="207"/>
      <c r="C1" s="207"/>
      <c r="D1" s="207"/>
      <c r="E1" s="207"/>
      <c r="F1" s="207"/>
      <c r="G1" s="207"/>
      <c r="H1" s="208"/>
    </row>
    <row r="2" spans="1:9" ht="15" customHeight="1">
      <c r="A2" s="206" t="s">
        <v>0</v>
      </c>
      <c r="B2" s="207"/>
      <c r="C2" s="207"/>
      <c r="D2" s="207"/>
      <c r="E2" s="207"/>
      <c r="F2" s="207"/>
      <c r="G2" s="207"/>
      <c r="H2" s="208"/>
    </row>
    <row r="3" spans="1:9">
      <c r="A3" s="16"/>
      <c r="B3" s="16"/>
      <c r="C3" s="16"/>
      <c r="D3" s="16"/>
      <c r="E3" s="16"/>
      <c r="F3" s="16"/>
      <c r="G3" s="16"/>
      <c r="H3" s="16"/>
      <c r="I3" s="157"/>
    </row>
    <row r="4" spans="1:9" ht="29.25" customHeight="1">
      <c r="A4" s="209" t="s">
        <v>88</v>
      </c>
      <c r="B4" s="209"/>
      <c r="C4" s="209"/>
      <c r="D4" s="209"/>
      <c r="E4" s="209"/>
      <c r="F4" s="209"/>
      <c r="G4" s="209"/>
      <c r="H4" s="209"/>
      <c r="I4" s="157"/>
    </row>
    <row r="5" spans="1:9" ht="42" customHeight="1">
      <c r="A5" s="45" t="s">
        <v>1</v>
      </c>
      <c r="B5" s="47" t="s">
        <v>2</v>
      </c>
      <c r="C5" s="48" t="s">
        <v>3</v>
      </c>
      <c r="D5" s="48" t="s">
        <v>4</v>
      </c>
      <c r="E5" s="47" t="s">
        <v>5</v>
      </c>
      <c r="F5" s="47" t="s">
        <v>6</v>
      </c>
      <c r="G5" s="47" t="s">
        <v>7</v>
      </c>
      <c r="H5" s="47" t="s">
        <v>8</v>
      </c>
      <c r="I5" s="159"/>
    </row>
    <row r="6" spans="1:9" ht="15" customHeight="1">
      <c r="A6" s="72" t="s">
        <v>9</v>
      </c>
      <c r="B6" s="103"/>
      <c r="C6" s="103"/>
      <c r="D6" s="103"/>
      <c r="E6" s="103"/>
      <c r="F6" s="103"/>
      <c r="G6" s="103"/>
      <c r="H6" s="103"/>
    </row>
    <row r="7" spans="1:9" ht="15" customHeight="1">
      <c r="A7" s="72" t="s">
        <v>10</v>
      </c>
      <c r="B7" s="103"/>
      <c r="C7" s="103"/>
      <c r="D7" s="103"/>
      <c r="E7" s="103"/>
      <c r="F7" s="103"/>
      <c r="G7" s="103"/>
      <c r="H7" s="103"/>
    </row>
    <row r="8" spans="1:9" ht="15" customHeight="1">
      <c r="A8" s="72" t="s">
        <v>14</v>
      </c>
      <c r="B8" s="103"/>
      <c r="C8" s="103"/>
      <c r="D8" s="103"/>
      <c r="E8" s="103"/>
      <c r="F8" s="103"/>
      <c r="G8" s="103"/>
      <c r="H8" s="103"/>
    </row>
    <row r="9" spans="1:9" ht="15" customHeight="1">
      <c r="A9" s="40" t="s">
        <v>369</v>
      </c>
      <c r="B9" s="40" t="s">
        <v>17</v>
      </c>
      <c r="C9" s="40" t="s">
        <v>16</v>
      </c>
      <c r="D9" s="73">
        <v>1500000</v>
      </c>
      <c r="E9" s="74">
        <v>1497.0345</v>
      </c>
      <c r="F9" s="75">
        <v>0.124755</v>
      </c>
      <c r="G9" s="75">
        <v>7.5399999999999995E-2</v>
      </c>
      <c r="H9" s="78"/>
    </row>
    <row r="10" spans="1:9" ht="15" customHeight="1">
      <c r="A10" s="40" t="s">
        <v>343</v>
      </c>
      <c r="B10" s="40" t="s">
        <v>15</v>
      </c>
      <c r="C10" s="40" t="s">
        <v>16</v>
      </c>
      <c r="D10" s="73">
        <v>1400000</v>
      </c>
      <c r="E10" s="74">
        <v>1406.7675999999999</v>
      </c>
      <c r="F10" s="75">
        <v>0.117233</v>
      </c>
      <c r="G10" s="75">
        <v>7.4999999999999997E-2</v>
      </c>
      <c r="H10" s="78"/>
    </row>
    <row r="11" spans="1:9" ht="15" customHeight="1">
      <c r="A11" s="40" t="s">
        <v>342</v>
      </c>
      <c r="B11" s="40" t="s">
        <v>18</v>
      </c>
      <c r="C11" s="40" t="s">
        <v>16</v>
      </c>
      <c r="D11" s="73">
        <v>1350000</v>
      </c>
      <c r="E11" s="74">
        <v>1348.4327000000001</v>
      </c>
      <c r="F11" s="75">
        <v>0.112371</v>
      </c>
      <c r="G11" s="75">
        <v>7.4149999999999994E-2</v>
      </c>
      <c r="H11" s="78"/>
    </row>
    <row r="12" spans="1:9" ht="15" customHeight="1">
      <c r="A12" s="40" t="s">
        <v>349</v>
      </c>
      <c r="B12" s="40" t="s">
        <v>20</v>
      </c>
      <c r="C12" s="40" t="s">
        <v>16</v>
      </c>
      <c r="D12" s="73">
        <v>1100000</v>
      </c>
      <c r="E12" s="74">
        <v>1079.7655</v>
      </c>
      <c r="F12" s="75">
        <v>8.9982000000000006E-2</v>
      </c>
      <c r="G12" s="75">
        <v>7.4299999999999991E-2</v>
      </c>
      <c r="H12" s="78"/>
    </row>
    <row r="13" spans="1:9" ht="15" customHeight="1">
      <c r="A13" s="40" t="s">
        <v>371</v>
      </c>
      <c r="B13" s="40" t="s">
        <v>21</v>
      </c>
      <c r="C13" s="40" t="s">
        <v>16</v>
      </c>
      <c r="D13" s="73">
        <v>1000000</v>
      </c>
      <c r="E13" s="74">
        <v>1001.778</v>
      </c>
      <c r="F13" s="75">
        <v>8.3483000000000002E-2</v>
      </c>
      <c r="G13" s="75">
        <v>7.5899999999999995E-2</v>
      </c>
      <c r="H13" s="78"/>
    </row>
    <row r="14" spans="1:9" ht="15" customHeight="1">
      <c r="A14" s="40" t="s">
        <v>372</v>
      </c>
      <c r="B14" s="40" t="s">
        <v>19</v>
      </c>
      <c r="C14" s="40" t="s">
        <v>16</v>
      </c>
      <c r="D14" s="73">
        <v>1000000</v>
      </c>
      <c r="E14" s="74">
        <v>1001.448</v>
      </c>
      <c r="F14" s="75">
        <v>8.3455999999999989E-2</v>
      </c>
      <c r="G14" s="75">
        <v>7.5450000000000003E-2</v>
      </c>
      <c r="H14" s="78"/>
    </row>
    <row r="15" spans="1:9" ht="15" customHeight="1">
      <c r="A15" s="40" t="s">
        <v>374</v>
      </c>
      <c r="B15" s="40" t="s">
        <v>22</v>
      </c>
      <c r="C15" s="40" t="s">
        <v>16</v>
      </c>
      <c r="D15" s="73">
        <v>500000</v>
      </c>
      <c r="E15" s="74">
        <v>501.57249999999999</v>
      </c>
      <c r="F15" s="75">
        <v>4.1798000000000002E-2</v>
      </c>
      <c r="G15" s="75">
        <v>7.6100000000000001E-2</v>
      </c>
      <c r="H15" s="78"/>
    </row>
    <row r="16" spans="1:9" ht="15" customHeight="1">
      <c r="A16" s="40" t="s">
        <v>375</v>
      </c>
      <c r="B16" s="40" t="s">
        <v>376</v>
      </c>
      <c r="C16" s="40" t="s">
        <v>16</v>
      </c>
      <c r="D16" s="73">
        <v>500000</v>
      </c>
      <c r="E16" s="74">
        <v>500.93049999999999</v>
      </c>
      <c r="F16" s="75">
        <v>4.1745000000000004E-2</v>
      </c>
      <c r="G16" s="75">
        <v>7.5462000000000001E-2</v>
      </c>
      <c r="H16" s="78"/>
    </row>
    <row r="17" spans="1:8" ht="15" customHeight="1">
      <c r="A17" s="40" t="s">
        <v>377</v>
      </c>
      <c r="B17" s="40" t="s">
        <v>23</v>
      </c>
      <c r="C17" s="40" t="s">
        <v>16</v>
      </c>
      <c r="D17" s="73">
        <v>500000</v>
      </c>
      <c r="E17" s="74">
        <v>500.84050000000002</v>
      </c>
      <c r="F17" s="75">
        <v>4.1737000000000003E-2</v>
      </c>
      <c r="G17" s="75">
        <v>7.5463000000000002E-2</v>
      </c>
      <c r="H17" s="78"/>
    </row>
    <row r="18" spans="1:8" ht="15" customHeight="1">
      <c r="A18" s="40" t="s">
        <v>378</v>
      </c>
      <c r="B18" s="40" t="s">
        <v>379</v>
      </c>
      <c r="C18" s="40" t="s">
        <v>16</v>
      </c>
      <c r="D18" s="73">
        <v>500000</v>
      </c>
      <c r="E18" s="74">
        <v>495.52550000000002</v>
      </c>
      <c r="F18" s="75">
        <v>4.1294999999999998E-2</v>
      </c>
      <c r="G18" s="75">
        <v>7.7899999999999997E-2</v>
      </c>
      <c r="H18" s="78"/>
    </row>
    <row r="19" spans="1:8" ht="15" customHeight="1">
      <c r="A19" s="40" t="s">
        <v>348</v>
      </c>
      <c r="B19" s="40" t="s">
        <v>24</v>
      </c>
      <c r="C19" s="40" t="s">
        <v>16</v>
      </c>
      <c r="D19" s="73">
        <v>100000</v>
      </c>
      <c r="E19" s="74">
        <v>99.804299999999998</v>
      </c>
      <c r="F19" s="75">
        <v>8.3169999999999997E-3</v>
      </c>
      <c r="G19" s="75">
        <v>7.3099999999999998E-2</v>
      </c>
      <c r="H19" s="78"/>
    </row>
    <row r="20" spans="1:8" ht="15" customHeight="1">
      <c r="A20" s="40" t="s">
        <v>380</v>
      </c>
      <c r="B20" s="40" t="s">
        <v>89</v>
      </c>
      <c r="C20" s="40" t="s">
        <v>16</v>
      </c>
      <c r="D20" s="73">
        <v>70000</v>
      </c>
      <c r="E20" s="74">
        <v>69.852400000000003</v>
      </c>
      <c r="F20" s="75">
        <v>5.8209999999999998E-3</v>
      </c>
      <c r="G20" s="75">
        <v>7.8523999999999997E-2</v>
      </c>
      <c r="H20" s="78"/>
    </row>
    <row r="21" spans="1:8" ht="15" customHeight="1">
      <c r="A21" s="40" t="s">
        <v>381</v>
      </c>
      <c r="B21" s="40" t="s">
        <v>25</v>
      </c>
      <c r="C21" s="40" t="s">
        <v>16</v>
      </c>
      <c r="D21" s="73">
        <v>50000</v>
      </c>
      <c r="E21" s="74">
        <v>50.081200000000003</v>
      </c>
      <c r="F21" s="75">
        <v>4.1739999999999998E-3</v>
      </c>
      <c r="G21" s="75">
        <v>7.9950999999999994E-2</v>
      </c>
      <c r="H21" s="78"/>
    </row>
    <row r="22" spans="1:8" ht="15" customHeight="1">
      <c r="A22" s="72" t="s">
        <v>13</v>
      </c>
      <c r="B22" s="103"/>
      <c r="C22" s="103"/>
      <c r="D22" s="103"/>
      <c r="E22" s="76">
        <f>SUM(E9:E21)</f>
        <v>9553.8332000000009</v>
      </c>
      <c r="F22" s="77">
        <f>SUM(F9:F21)</f>
        <v>0.79616699999999996</v>
      </c>
      <c r="G22" s="103"/>
      <c r="H22" s="78"/>
    </row>
    <row r="23" spans="1:8" ht="15" customHeight="1">
      <c r="A23" s="72" t="s">
        <v>619</v>
      </c>
      <c r="B23" s="103"/>
      <c r="C23" s="103"/>
      <c r="D23" s="103"/>
      <c r="E23" s="79"/>
      <c r="F23" s="79"/>
      <c r="G23" s="103"/>
      <c r="H23" s="103"/>
    </row>
    <row r="24" spans="1:8" ht="15" customHeight="1">
      <c r="A24" s="40" t="s">
        <v>370</v>
      </c>
      <c r="B24" s="40" t="s">
        <v>11</v>
      </c>
      <c r="C24" s="40" t="s">
        <v>328</v>
      </c>
      <c r="D24" s="73">
        <v>1000000</v>
      </c>
      <c r="E24" s="74">
        <v>1004.163</v>
      </c>
      <c r="F24" s="75">
        <v>8.3681999999999993E-2</v>
      </c>
      <c r="G24" s="75">
        <v>6.7275000000000001E-2</v>
      </c>
      <c r="H24" s="78"/>
    </row>
    <row r="25" spans="1:8" ht="15" customHeight="1">
      <c r="A25" s="40" t="s">
        <v>373</v>
      </c>
      <c r="B25" s="40" t="s">
        <v>12</v>
      </c>
      <c r="C25" s="40" t="s">
        <v>328</v>
      </c>
      <c r="D25" s="73">
        <v>500000</v>
      </c>
      <c r="E25" s="74">
        <v>507.02699999999999</v>
      </c>
      <c r="F25" s="75">
        <v>4.2252999999999999E-2</v>
      </c>
      <c r="G25" s="75">
        <v>6.6445999999999991E-2</v>
      </c>
      <c r="H25" s="78"/>
    </row>
    <row r="26" spans="1:8" ht="15" customHeight="1">
      <c r="A26" s="72" t="s">
        <v>13</v>
      </c>
      <c r="B26" s="103"/>
      <c r="C26" s="103"/>
      <c r="D26" s="103"/>
      <c r="E26" s="76">
        <f>SUM(E24:E25)</f>
        <v>1511.19</v>
      </c>
      <c r="F26" s="77">
        <f>SUM(F24:F25)</f>
        <v>0.12593499999999999</v>
      </c>
      <c r="G26" s="103"/>
      <c r="H26" s="103"/>
    </row>
    <row r="27" spans="1:8" ht="15" customHeight="1">
      <c r="A27" s="72" t="s">
        <v>26</v>
      </c>
      <c r="B27" s="103"/>
      <c r="C27" s="103"/>
      <c r="D27" s="103"/>
      <c r="E27" s="103"/>
      <c r="F27" s="103"/>
      <c r="G27" s="103"/>
      <c r="H27" s="103"/>
    </row>
    <row r="28" spans="1:8" ht="15" customHeight="1">
      <c r="A28" s="72" t="s">
        <v>13</v>
      </c>
      <c r="B28" s="103"/>
      <c r="C28" s="103"/>
      <c r="D28" s="103"/>
      <c r="E28" s="79" t="s">
        <v>27</v>
      </c>
      <c r="F28" s="79" t="s">
        <v>27</v>
      </c>
      <c r="G28" s="103"/>
      <c r="H28" s="78"/>
    </row>
    <row r="29" spans="1:8" ht="15" customHeight="1">
      <c r="A29" s="72" t="s">
        <v>28</v>
      </c>
      <c r="B29" s="103"/>
      <c r="C29" s="103"/>
      <c r="D29" s="103"/>
      <c r="E29" s="103"/>
      <c r="F29" s="103"/>
      <c r="G29" s="103"/>
      <c r="H29" s="103"/>
    </row>
    <row r="30" spans="1:8" ht="15" customHeight="1">
      <c r="A30" s="72" t="s">
        <v>13</v>
      </c>
      <c r="B30" s="103"/>
      <c r="C30" s="103"/>
      <c r="D30" s="103"/>
      <c r="E30" s="79" t="s">
        <v>27</v>
      </c>
      <c r="F30" s="79" t="s">
        <v>27</v>
      </c>
      <c r="G30" s="103"/>
      <c r="H30" s="103"/>
    </row>
    <row r="31" spans="1:8" ht="15" customHeight="1">
      <c r="A31" s="72" t="s">
        <v>29</v>
      </c>
      <c r="B31" s="103"/>
      <c r="C31" s="103"/>
      <c r="D31" s="103"/>
      <c r="E31" s="76">
        <v>11065.023200000001</v>
      </c>
      <c r="F31" s="77">
        <v>0.92210199999999998</v>
      </c>
      <c r="G31" s="103"/>
      <c r="H31" s="103"/>
    </row>
    <row r="32" spans="1:8" ht="15" customHeight="1">
      <c r="A32" s="80"/>
      <c r="B32" s="43"/>
      <c r="C32" s="43"/>
      <c r="D32" s="43"/>
      <c r="E32" s="43"/>
      <c r="F32" s="43"/>
      <c r="G32" s="43"/>
      <c r="H32" s="103"/>
    </row>
    <row r="33" spans="1:8" ht="15" customHeight="1">
      <c r="A33" s="72" t="s">
        <v>30</v>
      </c>
      <c r="B33" s="103"/>
      <c r="C33" s="103"/>
      <c r="D33" s="103"/>
      <c r="E33" s="103"/>
      <c r="F33" s="103"/>
      <c r="G33" s="103"/>
      <c r="H33" s="103"/>
    </row>
    <row r="34" spans="1:8" ht="15" customHeight="1">
      <c r="A34" s="72" t="s">
        <v>31</v>
      </c>
      <c r="B34" s="103"/>
      <c r="C34" s="103"/>
      <c r="D34" s="103"/>
      <c r="E34" s="103"/>
      <c r="F34" s="103"/>
      <c r="G34" s="103"/>
      <c r="H34" s="103"/>
    </row>
    <row r="35" spans="1:8" ht="15" customHeight="1">
      <c r="A35" s="40" t="s">
        <v>350</v>
      </c>
      <c r="B35" s="40" t="s">
        <v>351</v>
      </c>
      <c r="C35" s="40" t="s">
        <v>328</v>
      </c>
      <c r="D35" s="73">
        <v>175000</v>
      </c>
      <c r="E35" s="74">
        <v>166.28729999999999</v>
      </c>
      <c r="F35" s="75">
        <v>1.3857999999999999E-2</v>
      </c>
      <c r="G35" s="75">
        <v>5.6749999999999995E-2</v>
      </c>
      <c r="H35" s="78"/>
    </row>
    <row r="36" spans="1:8" ht="15" customHeight="1">
      <c r="A36" s="40" t="s">
        <v>335</v>
      </c>
      <c r="B36" s="40" t="s">
        <v>336</v>
      </c>
      <c r="C36" s="40" t="s">
        <v>328</v>
      </c>
      <c r="D36" s="73">
        <v>40000</v>
      </c>
      <c r="E36" s="74">
        <v>39.953600000000002</v>
      </c>
      <c r="F36" s="75">
        <v>3.3300000000000001E-3</v>
      </c>
      <c r="G36" s="75">
        <v>5.2975000000000001E-2</v>
      </c>
      <c r="H36" s="78"/>
    </row>
    <row r="37" spans="1:8" ht="15" customHeight="1">
      <c r="A37" s="72" t="s">
        <v>13</v>
      </c>
      <c r="B37" s="103"/>
      <c r="C37" s="103"/>
      <c r="D37" s="103"/>
      <c r="E37" s="76">
        <v>206.24090000000001</v>
      </c>
      <c r="F37" s="77">
        <v>1.7186999999999997E-2</v>
      </c>
      <c r="G37" s="103"/>
      <c r="H37" s="103"/>
    </row>
    <row r="38" spans="1:8" ht="15" customHeight="1">
      <c r="A38" s="72" t="s">
        <v>32</v>
      </c>
      <c r="B38" s="103"/>
      <c r="C38" s="103"/>
      <c r="D38" s="103"/>
      <c r="E38" s="103"/>
      <c r="F38" s="103"/>
      <c r="G38" s="103"/>
      <c r="H38" s="103"/>
    </row>
    <row r="39" spans="1:8" ht="15" customHeight="1">
      <c r="A39" s="40" t="s">
        <v>33</v>
      </c>
      <c r="B39" s="40"/>
      <c r="C39" s="40"/>
      <c r="D39" s="73"/>
      <c r="E39" s="74">
        <v>636.65830000000005</v>
      </c>
      <c r="F39" s="75">
        <v>5.3055999999999999E-2</v>
      </c>
      <c r="G39" s="75"/>
      <c r="H39" s="78"/>
    </row>
    <row r="40" spans="1:8" ht="15" customHeight="1">
      <c r="A40" s="72" t="s">
        <v>13</v>
      </c>
      <c r="B40" s="103"/>
      <c r="C40" s="103"/>
      <c r="D40" s="103"/>
      <c r="E40" s="74">
        <v>636.65830000000005</v>
      </c>
      <c r="F40" s="75">
        <v>5.3055999999999999E-2</v>
      </c>
      <c r="G40" s="103"/>
      <c r="H40" s="78"/>
    </row>
    <row r="41" spans="1:8" ht="15" customHeight="1">
      <c r="A41" s="72" t="s">
        <v>29</v>
      </c>
      <c r="B41" s="103"/>
      <c r="C41" s="103"/>
      <c r="D41" s="103"/>
      <c r="E41" s="76">
        <v>842.89920000000006</v>
      </c>
      <c r="F41" s="77">
        <v>7.0243E-2</v>
      </c>
      <c r="G41" s="103"/>
      <c r="H41" s="103"/>
    </row>
    <row r="42" spans="1:8" ht="15" customHeight="1">
      <c r="A42" s="103"/>
      <c r="B42" s="103"/>
      <c r="C42" s="103"/>
      <c r="D42" s="103"/>
      <c r="E42" s="103"/>
      <c r="F42" s="103"/>
      <c r="G42" s="103"/>
      <c r="H42" s="103"/>
    </row>
    <row r="43" spans="1:8" ht="15" customHeight="1">
      <c r="A43" s="72" t="s">
        <v>34</v>
      </c>
      <c r="B43" s="103"/>
      <c r="C43" s="103"/>
      <c r="D43" s="103"/>
      <c r="E43" s="103"/>
      <c r="F43" s="103"/>
      <c r="G43" s="103"/>
      <c r="H43" s="78"/>
    </row>
    <row r="44" spans="1:8" ht="15" customHeight="1">
      <c r="A44" s="54" t="s">
        <v>532</v>
      </c>
      <c r="B44" s="40" t="s">
        <v>35</v>
      </c>
      <c r="C44" s="78"/>
      <c r="D44" s="81">
        <v>1253.7349999999999</v>
      </c>
      <c r="E44" s="82">
        <v>146.59649999999999</v>
      </c>
      <c r="F44" s="75">
        <v>1.2217E-2</v>
      </c>
      <c r="G44" s="103"/>
      <c r="H44" s="103"/>
    </row>
    <row r="45" spans="1:8" ht="15" customHeight="1">
      <c r="A45" s="72" t="s">
        <v>29</v>
      </c>
      <c r="B45" s="103"/>
      <c r="C45" s="103"/>
      <c r="D45" s="103"/>
      <c r="E45" s="83">
        <v>146.59649999999999</v>
      </c>
      <c r="F45" s="77">
        <v>1.2217E-2</v>
      </c>
      <c r="G45" s="103"/>
      <c r="H45" s="103"/>
    </row>
    <row r="46" spans="1:8" ht="15" customHeight="1">
      <c r="A46" s="103"/>
      <c r="B46" s="103"/>
      <c r="C46" s="103"/>
      <c r="D46" s="103"/>
      <c r="E46" s="103"/>
      <c r="F46" s="103"/>
      <c r="G46" s="103"/>
      <c r="H46" s="103"/>
    </row>
    <row r="47" spans="1:8" ht="15" customHeight="1">
      <c r="A47" s="72" t="s">
        <v>36</v>
      </c>
      <c r="B47" s="103"/>
      <c r="C47" s="103"/>
      <c r="D47" s="103"/>
      <c r="E47" s="76">
        <v>-54.7376</v>
      </c>
      <c r="F47" s="77">
        <v>-4.5620000000000001E-3</v>
      </c>
      <c r="G47" s="103"/>
      <c r="H47" s="103"/>
    </row>
    <row r="48" spans="1:8" ht="15" customHeight="1">
      <c r="A48" s="72" t="s">
        <v>37</v>
      </c>
      <c r="B48" s="103"/>
      <c r="C48" s="103"/>
      <c r="D48" s="103"/>
      <c r="E48" s="76">
        <v>11999.781299999999</v>
      </c>
      <c r="F48" s="94">
        <v>1</v>
      </c>
      <c r="G48" s="103"/>
      <c r="H48" s="103"/>
    </row>
    <row r="49" spans="1:13" ht="15" customHeight="1">
      <c r="A49" s="51"/>
      <c r="B49" s="30"/>
      <c r="C49" s="30"/>
      <c r="D49" s="30"/>
      <c r="E49" s="52"/>
      <c r="F49" s="53"/>
      <c r="G49" s="30"/>
      <c r="H49" s="4"/>
    </row>
    <row r="50" spans="1:13">
      <c r="A50" s="34" t="s">
        <v>83</v>
      </c>
    </row>
    <row r="51" spans="1:13">
      <c r="A51" s="3" t="s">
        <v>39</v>
      </c>
    </row>
    <row r="52" spans="1:13">
      <c r="A52" s="34" t="s">
        <v>40</v>
      </c>
      <c r="B52" s="102"/>
    </row>
    <row r="53" spans="1:13" ht="27.75" customHeight="1">
      <c r="A53" s="250" t="s">
        <v>41</v>
      </c>
      <c r="B53" s="250"/>
      <c r="C53" s="250"/>
      <c r="D53" s="250"/>
      <c r="E53" s="250"/>
      <c r="F53" s="250"/>
      <c r="G53" s="250"/>
      <c r="H53" s="250"/>
    </row>
    <row r="54" spans="1:13">
      <c r="A54" s="102"/>
      <c r="C54" s="102"/>
      <c r="D54" s="102"/>
      <c r="E54" s="102"/>
      <c r="F54" s="102"/>
      <c r="G54" s="102"/>
      <c r="H54" s="102"/>
    </row>
    <row r="55" spans="1:13">
      <c r="A55" s="2"/>
      <c r="B55" s="3"/>
    </row>
    <row r="56" spans="1:13">
      <c r="A56" s="3" t="s">
        <v>42</v>
      </c>
      <c r="B56" s="101"/>
      <c r="C56" s="242"/>
      <c r="D56" s="242"/>
      <c r="E56" s="242"/>
      <c r="F56" s="242"/>
      <c r="G56" s="242"/>
      <c r="H56" s="242"/>
    </row>
    <row r="57" spans="1:13" ht="15" customHeight="1">
      <c r="A57" s="249" t="s">
        <v>338</v>
      </c>
      <c r="B57" s="249"/>
      <c r="C57" s="249"/>
      <c r="D57" s="249"/>
      <c r="E57" s="249"/>
      <c r="F57" s="249"/>
      <c r="G57" s="249"/>
      <c r="H57" s="249"/>
    </row>
    <row r="58" spans="1:13" ht="15.75" customHeight="1" thickBot="1">
      <c r="A58" s="4" t="s">
        <v>43</v>
      </c>
      <c r="C58" s="242"/>
      <c r="D58" s="242"/>
      <c r="E58" s="242"/>
      <c r="F58" s="242"/>
      <c r="G58" s="242"/>
      <c r="H58" s="242"/>
    </row>
    <row r="59" spans="1:13" ht="15.75" customHeight="1" thickBot="1">
      <c r="A59" s="99" t="s">
        <v>44</v>
      </c>
      <c r="B59" s="100"/>
      <c r="C59" s="100"/>
      <c r="D59" s="100"/>
      <c r="E59" s="247" t="s">
        <v>337</v>
      </c>
      <c r="F59" s="248"/>
      <c r="G59" s="247" t="s">
        <v>600</v>
      </c>
      <c r="H59" s="248"/>
    </row>
    <row r="60" spans="1:13">
      <c r="A60" s="97" t="s">
        <v>46</v>
      </c>
      <c r="B60" s="98"/>
      <c r="C60" s="98"/>
      <c r="D60" s="98"/>
      <c r="E60" s="271">
        <v>1239.1876</v>
      </c>
      <c r="F60" s="272"/>
      <c r="G60" s="240">
        <v>1243.6068</v>
      </c>
      <c r="H60" s="241"/>
      <c r="I60" s="160"/>
      <c r="M60" s="38"/>
    </row>
    <row r="61" spans="1:13">
      <c r="A61" s="97" t="s">
        <v>47</v>
      </c>
      <c r="B61" s="98"/>
      <c r="C61" s="98"/>
      <c r="D61" s="98"/>
      <c r="E61" s="228">
        <v>1166.3021000000001</v>
      </c>
      <c r="F61" s="229"/>
      <c r="G61" s="230">
        <v>1173.2372</v>
      </c>
      <c r="H61" s="231"/>
      <c r="M61" s="38"/>
    </row>
    <row r="62" spans="1:13">
      <c r="A62" s="97" t="s">
        <v>51</v>
      </c>
      <c r="B62" s="98"/>
      <c r="C62" s="98"/>
      <c r="D62" s="98"/>
      <c r="E62" s="228">
        <v>1223.3719000000001</v>
      </c>
      <c r="F62" s="229"/>
      <c r="G62" s="230">
        <v>1228.1667</v>
      </c>
      <c r="H62" s="231"/>
      <c r="M62" s="38"/>
    </row>
    <row r="63" spans="1:13" ht="15.75" thickBot="1">
      <c r="A63" s="104" t="s">
        <v>52</v>
      </c>
      <c r="B63" s="105"/>
      <c r="C63" s="105"/>
      <c r="D63" s="105"/>
      <c r="E63" s="284">
        <v>1148.6934000000001</v>
      </c>
      <c r="F63" s="285"/>
      <c r="G63" s="234">
        <v>1156.0060000000001</v>
      </c>
      <c r="H63" s="235"/>
      <c r="M63" s="38"/>
    </row>
    <row r="64" spans="1:13">
      <c r="A64" s="5"/>
      <c r="B64" s="21"/>
      <c r="C64" s="6"/>
      <c r="D64" s="6"/>
      <c r="E64" s="6"/>
      <c r="F64" s="6"/>
      <c r="G64" s="6"/>
      <c r="H64" s="7"/>
    </row>
    <row r="65" spans="1:10" ht="15.75" customHeight="1" thickBot="1">
      <c r="A65" s="8" t="s">
        <v>542</v>
      </c>
      <c r="B65" s="4"/>
      <c r="C65" s="221"/>
      <c r="D65" s="221"/>
      <c r="E65" s="221"/>
      <c r="F65" s="221"/>
      <c r="G65" s="221"/>
      <c r="H65" s="256"/>
    </row>
    <row r="66" spans="1:10" ht="15.75" customHeight="1" thickBot="1">
      <c r="A66" s="141" t="s">
        <v>55</v>
      </c>
      <c r="B66" s="142"/>
      <c r="C66" s="142"/>
      <c r="D66" s="142"/>
      <c r="E66" s="225" t="s">
        <v>56</v>
      </c>
      <c r="F66" s="226"/>
      <c r="G66" s="286" t="s">
        <v>57</v>
      </c>
      <c r="H66" s="259"/>
    </row>
    <row r="67" spans="1:10">
      <c r="A67" s="97" t="s">
        <v>528</v>
      </c>
      <c r="B67" s="98"/>
      <c r="C67" s="98"/>
      <c r="D67" s="98"/>
      <c r="E67" s="289">
        <v>2.8</v>
      </c>
      <c r="F67" s="290"/>
      <c r="G67" s="287">
        <v>2.8</v>
      </c>
      <c r="H67" s="288"/>
      <c r="J67" s="20">
        <v>2.8</v>
      </c>
    </row>
    <row r="68" spans="1:10" ht="15.75" thickBot="1">
      <c r="A68" s="104" t="s">
        <v>529</v>
      </c>
      <c r="B68" s="105"/>
      <c r="C68" s="105"/>
      <c r="D68" s="105"/>
      <c r="E68" s="218">
        <v>2.8</v>
      </c>
      <c r="F68" s="219"/>
      <c r="G68" s="282">
        <v>2.8</v>
      </c>
      <c r="H68" s="283"/>
      <c r="J68" s="20">
        <v>2.8</v>
      </c>
    </row>
    <row r="69" spans="1:10">
      <c r="A69" s="8" t="s">
        <v>537</v>
      </c>
      <c r="B69" s="4"/>
      <c r="C69" s="4"/>
      <c r="D69" s="4"/>
      <c r="E69" s="4"/>
      <c r="F69" s="14"/>
      <c r="G69" s="4"/>
      <c r="H69" s="9"/>
    </row>
    <row r="70" spans="1:10">
      <c r="A70" s="8" t="s">
        <v>339</v>
      </c>
      <c r="B70" s="4"/>
      <c r="C70" s="4"/>
      <c r="D70" s="4"/>
      <c r="E70" s="4"/>
      <c r="F70" s="14"/>
      <c r="G70" s="4"/>
      <c r="H70" s="9"/>
    </row>
    <row r="71" spans="1:10">
      <c r="A71" s="8" t="s">
        <v>340</v>
      </c>
      <c r="B71" s="4"/>
      <c r="C71" s="4"/>
      <c r="D71" s="4"/>
      <c r="E71" s="4"/>
      <c r="F71" s="14"/>
      <c r="G71" s="4"/>
      <c r="H71" s="9"/>
    </row>
    <row r="72" spans="1:10">
      <c r="A72" s="8" t="s">
        <v>541</v>
      </c>
      <c r="B72" s="4"/>
      <c r="C72" s="4"/>
      <c r="D72" s="4"/>
      <c r="E72" s="4"/>
      <c r="F72" s="14"/>
      <c r="G72" s="4"/>
      <c r="H72" s="9"/>
    </row>
    <row r="73" spans="1:10">
      <c r="A73" s="8" t="s">
        <v>539</v>
      </c>
      <c r="B73" s="4"/>
      <c r="C73" s="4"/>
      <c r="D73" s="4"/>
      <c r="E73" s="4"/>
      <c r="F73" s="14"/>
      <c r="G73" s="4"/>
      <c r="H73" s="9"/>
    </row>
    <row r="74" spans="1:10">
      <c r="A74" s="8" t="s">
        <v>677</v>
      </c>
      <c r="B74" s="4"/>
      <c r="C74" s="4"/>
      <c r="D74" s="4"/>
      <c r="E74" s="4"/>
      <c r="F74" s="14"/>
      <c r="G74" s="4"/>
      <c r="H74" s="9"/>
    </row>
    <row r="75" spans="1:10">
      <c r="A75" s="8" t="s">
        <v>679</v>
      </c>
      <c r="B75" s="4"/>
      <c r="C75" s="4"/>
      <c r="D75" s="4"/>
      <c r="E75" s="4"/>
      <c r="F75" s="14"/>
      <c r="G75" s="4"/>
      <c r="H75" s="9"/>
    </row>
    <row r="76" spans="1:10">
      <c r="A76" s="8" t="s">
        <v>678</v>
      </c>
      <c r="B76" s="4"/>
      <c r="C76" s="4"/>
      <c r="D76" s="4"/>
      <c r="E76" s="4"/>
      <c r="F76" s="14"/>
      <c r="G76" s="4"/>
      <c r="H76" s="9"/>
    </row>
    <row r="77" spans="1:10">
      <c r="A77" s="8" t="s">
        <v>58</v>
      </c>
      <c r="B77" s="4"/>
      <c r="C77" s="4"/>
      <c r="D77" s="4"/>
      <c r="E77" s="4"/>
      <c r="F77" s="14"/>
      <c r="G77" s="4"/>
      <c r="H77" s="9"/>
    </row>
    <row r="78" spans="1:10">
      <c r="A78" s="8" t="s">
        <v>59</v>
      </c>
      <c r="B78" s="4"/>
      <c r="C78" s="4"/>
      <c r="D78" s="4"/>
      <c r="E78" s="4"/>
      <c r="F78" s="14"/>
      <c r="G78" s="4"/>
      <c r="H78" s="9"/>
    </row>
    <row r="79" spans="1:10">
      <c r="A79" s="8" t="s">
        <v>60</v>
      </c>
      <c r="B79" s="4"/>
      <c r="C79" s="4"/>
      <c r="D79" s="4"/>
      <c r="E79" s="4"/>
      <c r="F79" s="14"/>
      <c r="G79" s="4"/>
      <c r="H79" s="9"/>
    </row>
    <row r="80" spans="1:10">
      <c r="A80" s="8" t="s">
        <v>61</v>
      </c>
      <c r="C80" s="4"/>
      <c r="D80" s="4"/>
      <c r="E80" s="4"/>
      <c r="F80" s="14"/>
      <c r="G80" s="4"/>
      <c r="H80" s="9"/>
    </row>
    <row r="81" spans="1:15">
      <c r="A81" s="8" t="s">
        <v>62</v>
      </c>
      <c r="C81" s="4"/>
      <c r="D81" s="4"/>
      <c r="E81" s="4"/>
      <c r="F81" s="14"/>
      <c r="G81" s="4"/>
      <c r="H81" s="9"/>
      <c r="J81" s="20" t="s">
        <v>90</v>
      </c>
      <c r="K81" s="20" t="s">
        <v>90</v>
      </c>
      <c r="L81" s="20" t="s">
        <v>90</v>
      </c>
      <c r="M81" s="20" t="s">
        <v>90</v>
      </c>
      <c r="N81" s="20" t="s">
        <v>90</v>
      </c>
      <c r="O81" s="20" t="s">
        <v>90</v>
      </c>
    </row>
    <row r="82" spans="1:15">
      <c r="A82" s="8" t="s">
        <v>63</v>
      </c>
      <c r="C82" s="4"/>
      <c r="D82" s="4"/>
      <c r="E82" s="4"/>
      <c r="F82" s="14"/>
      <c r="G82" s="4"/>
      <c r="H82" s="9"/>
      <c r="J82" s="20" t="s">
        <v>91</v>
      </c>
      <c r="K82" s="20" t="s">
        <v>91</v>
      </c>
      <c r="L82" s="20" t="s">
        <v>91</v>
      </c>
      <c r="M82" s="20" t="s">
        <v>91</v>
      </c>
      <c r="N82" s="20" t="s">
        <v>91</v>
      </c>
      <c r="O82" s="20" t="s">
        <v>91</v>
      </c>
    </row>
    <row r="83" spans="1:15" ht="15.75" customHeight="1" thickBot="1">
      <c r="A83" s="10" t="s">
        <v>64</v>
      </c>
      <c r="B83" s="11"/>
      <c r="C83" s="11"/>
      <c r="D83" s="11"/>
      <c r="E83" s="11"/>
      <c r="F83" s="15"/>
      <c r="G83" s="11"/>
      <c r="H83" s="12"/>
      <c r="J83" s="20" t="s">
        <v>64</v>
      </c>
      <c r="K83" s="20" t="s">
        <v>64</v>
      </c>
      <c r="L83" s="20" t="s">
        <v>64</v>
      </c>
      <c r="M83" s="20" t="s">
        <v>64</v>
      </c>
      <c r="N83" s="20" t="s">
        <v>64</v>
      </c>
      <c r="O83" s="20" t="s">
        <v>64</v>
      </c>
    </row>
  </sheetData>
  <mergeCells count="27">
    <mergeCell ref="C65:D65"/>
    <mergeCell ref="E65:H65"/>
    <mergeCell ref="E68:F68"/>
    <mergeCell ref="G68:H68"/>
    <mergeCell ref="E63:F63"/>
    <mergeCell ref="G63:H63"/>
    <mergeCell ref="G66:H66"/>
    <mergeCell ref="G67:H67"/>
    <mergeCell ref="E67:F67"/>
    <mergeCell ref="E66:F66"/>
    <mergeCell ref="E61:F61"/>
    <mergeCell ref="G61:H61"/>
    <mergeCell ref="E62:F62"/>
    <mergeCell ref="G62:H62"/>
    <mergeCell ref="C58:D58"/>
    <mergeCell ref="E58:H58"/>
    <mergeCell ref="E59:F59"/>
    <mergeCell ref="G59:H59"/>
    <mergeCell ref="E60:F60"/>
    <mergeCell ref="G60:H60"/>
    <mergeCell ref="A57:H57"/>
    <mergeCell ref="A53:H53"/>
    <mergeCell ref="A1:H1"/>
    <mergeCell ref="A2:H2"/>
    <mergeCell ref="A4:H4"/>
    <mergeCell ref="C56:D56"/>
    <mergeCell ref="E56:H56"/>
  </mergeCells>
  <conditionalFormatting sqref="A42">
    <cfRule type="expression" dxfId="13" priority="20" stopIfTrue="1">
      <formula>NOT(ISERROR(SEARCH(",",A42)))</formula>
    </cfRule>
  </conditionalFormatting>
  <conditionalFormatting sqref="A44">
    <cfRule type="expression" dxfId="12" priority="1" stopIfTrue="1">
      <formula>NOT(ISERROR(SEARCH(",",A44)))</formula>
    </cfRule>
  </conditionalFormatting>
  <conditionalFormatting sqref="A47:A48">
    <cfRule type="expression" dxfId="11" priority="8" stopIfTrue="1">
      <formula>NOT(ISERROR(SEARCH(",",A47)))</formula>
    </cfRule>
  </conditionalFormatting>
  <conditionalFormatting sqref="C9:C26">
    <cfRule type="cellIs" dxfId="10" priority="6" stopIfTrue="1" operator="lessThan">
      <formula>0</formula>
    </cfRule>
  </conditionalFormatting>
  <conditionalFormatting sqref="C35:C36">
    <cfRule type="cellIs" dxfId="9" priority="4" stopIfTrue="1" operator="lessThan">
      <formula>0</formula>
    </cfRule>
  </conditionalFormatting>
  <conditionalFormatting sqref="C39">
    <cfRule type="cellIs" dxfId="8" priority="2" stopIfTrue="1" operator="lessThan">
      <formula>0</formula>
    </cfRule>
  </conditionalFormatting>
  <conditionalFormatting sqref="E37:E38 E41">
    <cfRule type="cellIs" dxfId="7" priority="15" stopIfTrue="1" operator="lessThan">
      <formula>0</formula>
    </cfRule>
  </conditionalFormatting>
  <conditionalFormatting sqref="E43:E46">
    <cfRule type="cellIs" dxfId="6" priority="17" stopIfTrue="1" operator="lessThan">
      <formula>0</formula>
    </cfRule>
  </conditionalFormatting>
  <conditionalFormatting sqref="E49">
    <cfRule type="cellIs" dxfId="5" priority="62" stopIfTrue="1" operator="lessThan">
      <formula>0</formula>
    </cfRule>
  </conditionalFormatting>
  <pageMargins left="0.7" right="0.7" top="0.75" bottom="0.75" header="0.3" footer="0.3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42A53-8C58-4FB9-B33B-AC90CB1FB76C}">
  <dimension ref="A1:H83"/>
  <sheetViews>
    <sheetView zoomScale="80" zoomScaleNormal="80" workbookViewId="0">
      <selection sqref="A1:H1"/>
    </sheetView>
  </sheetViews>
  <sheetFormatPr defaultColWidth="9.42578125" defaultRowHeight="15"/>
  <cols>
    <col min="1" max="1" width="73" style="26" customWidth="1"/>
    <col min="2" max="2" width="17.42578125" style="26" customWidth="1"/>
    <col min="3" max="3" width="13.5703125" style="26" customWidth="1"/>
    <col min="4" max="4" width="10.5703125" style="26" customWidth="1"/>
    <col min="5" max="5" width="16" style="26" customWidth="1"/>
    <col min="6" max="6" width="11.42578125" style="27" customWidth="1"/>
    <col min="7" max="7" width="12.42578125" style="26" customWidth="1"/>
    <col min="8" max="8" width="15" style="26" customWidth="1"/>
    <col min="9" max="9" width="24.42578125" customWidth="1"/>
    <col min="10" max="10" width="13.5703125" bestFit="1" customWidth="1"/>
  </cols>
  <sheetData>
    <row r="1" spans="1:8" ht="15.75" thickBot="1">
      <c r="A1" s="206" t="s">
        <v>535</v>
      </c>
      <c r="B1" s="207"/>
      <c r="C1" s="207"/>
      <c r="D1" s="207"/>
      <c r="E1" s="207"/>
      <c r="F1" s="207"/>
      <c r="G1" s="207"/>
      <c r="H1" s="208"/>
    </row>
    <row r="2" spans="1:8" ht="15" customHeight="1">
      <c r="A2" s="206" t="s">
        <v>0</v>
      </c>
      <c r="B2" s="207"/>
      <c r="C2" s="207"/>
      <c r="D2" s="207"/>
      <c r="E2" s="207"/>
      <c r="F2" s="207"/>
      <c r="G2" s="207"/>
      <c r="H2" s="208"/>
    </row>
    <row r="3" spans="1:8">
      <c r="A3" s="16"/>
      <c r="B3" s="16"/>
      <c r="C3" s="16"/>
      <c r="D3" s="16"/>
      <c r="E3" s="16"/>
      <c r="F3" s="16"/>
      <c r="G3" s="16"/>
      <c r="H3" s="16"/>
    </row>
    <row r="4" spans="1:8" ht="31.5" customHeight="1">
      <c r="A4" s="209" t="s">
        <v>92</v>
      </c>
      <c r="B4" s="209"/>
      <c r="C4" s="209"/>
      <c r="D4" s="209"/>
      <c r="E4" s="209"/>
      <c r="F4" s="209"/>
      <c r="G4" s="209"/>
      <c r="H4" s="209"/>
    </row>
    <row r="5" spans="1:8" ht="42" customHeight="1">
      <c r="A5" s="46" t="s">
        <v>1</v>
      </c>
      <c r="B5" s="47" t="s">
        <v>2</v>
      </c>
      <c r="C5" s="48" t="s">
        <v>3</v>
      </c>
      <c r="D5" s="48" t="s">
        <v>4</v>
      </c>
      <c r="E5" s="47" t="s">
        <v>5</v>
      </c>
      <c r="F5" s="47" t="s">
        <v>6</v>
      </c>
      <c r="G5" s="47" t="s">
        <v>7</v>
      </c>
      <c r="H5" s="47" t="s">
        <v>8</v>
      </c>
    </row>
    <row r="6" spans="1:8" ht="15" customHeight="1">
      <c r="A6" s="84" t="s">
        <v>9</v>
      </c>
      <c r="B6" s="85"/>
      <c r="C6" s="85"/>
      <c r="D6" s="85"/>
      <c r="E6" s="85"/>
      <c r="F6" s="85"/>
      <c r="G6" s="115"/>
      <c r="H6" s="116"/>
    </row>
    <row r="7" spans="1:8" ht="15" customHeight="1">
      <c r="A7" s="84" t="s">
        <v>10</v>
      </c>
      <c r="B7" s="85"/>
      <c r="C7" s="85"/>
      <c r="D7" s="85"/>
      <c r="E7" s="85"/>
      <c r="F7" s="113"/>
      <c r="G7" s="103"/>
      <c r="H7" s="103"/>
    </row>
    <row r="8" spans="1:8" ht="15" customHeight="1">
      <c r="A8" s="84" t="s">
        <v>14</v>
      </c>
      <c r="B8" s="85"/>
      <c r="C8" s="85"/>
      <c r="D8" s="85"/>
      <c r="E8" s="85"/>
      <c r="F8" s="113"/>
      <c r="G8" s="103"/>
      <c r="H8" s="103"/>
    </row>
    <row r="9" spans="1:8" ht="15" customHeight="1">
      <c r="A9" s="86" t="s">
        <v>382</v>
      </c>
      <c r="B9" s="86" t="s">
        <v>93</v>
      </c>
      <c r="C9" s="86" t="s">
        <v>106</v>
      </c>
      <c r="D9" s="85">
        <v>500000</v>
      </c>
      <c r="E9" s="88">
        <v>499.90449999999998</v>
      </c>
      <c r="F9" s="114">
        <v>7.7568999999999999E-2</v>
      </c>
      <c r="G9" s="75">
        <v>7.9375000000000001E-2</v>
      </c>
      <c r="H9" s="43"/>
    </row>
    <row r="10" spans="1:8" ht="15" customHeight="1">
      <c r="A10" s="86" t="s">
        <v>383</v>
      </c>
      <c r="B10" s="86" t="s">
        <v>95</v>
      </c>
      <c r="C10" s="86" t="s">
        <v>96</v>
      </c>
      <c r="D10" s="85">
        <v>500000</v>
      </c>
      <c r="E10" s="88">
        <v>499.8005</v>
      </c>
      <c r="F10" s="114">
        <v>7.7552999999999997E-2</v>
      </c>
      <c r="G10" s="75">
        <v>8.455E-2</v>
      </c>
      <c r="H10" s="43"/>
    </row>
    <row r="11" spans="1:8" ht="15" customHeight="1">
      <c r="A11" s="86" t="s">
        <v>384</v>
      </c>
      <c r="B11" s="86" t="s">
        <v>385</v>
      </c>
      <c r="C11" s="86" t="s">
        <v>16</v>
      </c>
      <c r="D11" s="85">
        <v>500000</v>
      </c>
      <c r="E11" s="88">
        <v>499.79250000000002</v>
      </c>
      <c r="F11" s="114">
        <v>7.755200000000001E-2</v>
      </c>
      <c r="G11" s="75">
        <v>7.9182000000000002E-2</v>
      </c>
      <c r="H11" s="43"/>
    </row>
    <row r="12" spans="1:8" ht="15" customHeight="1">
      <c r="A12" s="86" t="s">
        <v>386</v>
      </c>
      <c r="B12" s="86" t="s">
        <v>97</v>
      </c>
      <c r="C12" s="86" t="s">
        <v>590</v>
      </c>
      <c r="D12" s="85">
        <v>500000</v>
      </c>
      <c r="E12" s="88">
        <v>499.702</v>
      </c>
      <c r="F12" s="114">
        <v>7.7537999999999996E-2</v>
      </c>
      <c r="G12" s="75">
        <v>8.4501000000000007E-2</v>
      </c>
      <c r="H12" s="43"/>
    </row>
    <row r="13" spans="1:8" ht="15" customHeight="1">
      <c r="A13" s="86" t="s">
        <v>387</v>
      </c>
      <c r="B13" s="86" t="s">
        <v>98</v>
      </c>
      <c r="C13" s="86" t="s">
        <v>99</v>
      </c>
      <c r="D13" s="85">
        <v>500000</v>
      </c>
      <c r="E13" s="88">
        <v>499.62349999999998</v>
      </c>
      <c r="F13" s="114">
        <v>7.7525999999999998E-2</v>
      </c>
      <c r="G13" s="75">
        <v>8.6652000000000007E-2</v>
      </c>
      <c r="H13" s="43"/>
    </row>
    <row r="14" spans="1:8" ht="15" customHeight="1">
      <c r="A14" s="86" t="s">
        <v>388</v>
      </c>
      <c r="B14" s="86" t="s">
        <v>94</v>
      </c>
      <c r="C14" s="86" t="s">
        <v>16</v>
      </c>
      <c r="D14" s="85">
        <v>500000</v>
      </c>
      <c r="E14" s="88">
        <v>499.59399999999999</v>
      </c>
      <c r="F14" s="114">
        <v>7.7521000000000007E-2</v>
      </c>
      <c r="G14" s="75">
        <v>7.4700000000000003E-2</v>
      </c>
      <c r="H14" s="43"/>
    </row>
    <row r="15" spans="1:8" ht="15" customHeight="1">
      <c r="A15" s="86" t="s">
        <v>389</v>
      </c>
      <c r="B15" s="86" t="s">
        <v>100</v>
      </c>
      <c r="C15" s="86" t="s">
        <v>101</v>
      </c>
      <c r="D15" s="85">
        <v>500000</v>
      </c>
      <c r="E15" s="88">
        <v>498.52050000000003</v>
      </c>
      <c r="F15" s="114">
        <v>7.7354000000000006E-2</v>
      </c>
      <c r="G15" s="75">
        <v>9.8849999999999993E-2</v>
      </c>
      <c r="H15" s="43"/>
    </row>
    <row r="16" spans="1:8" ht="15" customHeight="1">
      <c r="A16" s="86" t="s">
        <v>380</v>
      </c>
      <c r="B16" s="86" t="s">
        <v>89</v>
      </c>
      <c r="C16" s="86" t="s">
        <v>16</v>
      </c>
      <c r="D16" s="85">
        <v>430000</v>
      </c>
      <c r="E16" s="88">
        <v>429.09309999999999</v>
      </c>
      <c r="F16" s="114">
        <v>6.6582000000000002E-2</v>
      </c>
      <c r="G16" s="75">
        <v>7.8523999999999997E-2</v>
      </c>
      <c r="H16" s="43"/>
    </row>
    <row r="17" spans="1:8" ht="15" customHeight="1">
      <c r="A17" s="86" t="s">
        <v>390</v>
      </c>
      <c r="B17" s="86" t="s">
        <v>103</v>
      </c>
      <c r="C17" s="86" t="s">
        <v>391</v>
      </c>
      <c r="D17" s="85">
        <v>400000</v>
      </c>
      <c r="E17" s="88">
        <v>399.9896</v>
      </c>
      <c r="F17" s="114">
        <v>6.2065999999999996E-2</v>
      </c>
      <c r="G17" s="75">
        <v>0.106327</v>
      </c>
      <c r="H17" s="43"/>
    </row>
    <row r="18" spans="1:8" ht="15" customHeight="1">
      <c r="A18" s="86" t="s">
        <v>392</v>
      </c>
      <c r="B18" s="86" t="s">
        <v>102</v>
      </c>
      <c r="C18" s="86" t="s">
        <v>393</v>
      </c>
      <c r="D18" s="85">
        <v>400000</v>
      </c>
      <c r="E18" s="88">
        <v>399.87599999999998</v>
      </c>
      <c r="F18" s="114">
        <v>6.2047999999999999E-2</v>
      </c>
      <c r="G18" s="75">
        <v>0.10894999999999999</v>
      </c>
      <c r="H18" s="43"/>
    </row>
    <row r="19" spans="1:8" ht="15" customHeight="1">
      <c r="A19" s="86" t="s">
        <v>394</v>
      </c>
      <c r="B19" s="86" t="s">
        <v>105</v>
      </c>
      <c r="C19" s="86" t="s">
        <v>106</v>
      </c>
      <c r="D19" s="85">
        <v>200000</v>
      </c>
      <c r="E19" s="88">
        <v>200.11760000000001</v>
      </c>
      <c r="F19" s="114">
        <v>3.1052E-2</v>
      </c>
      <c r="G19" s="75">
        <v>8.424799999999999E-2</v>
      </c>
      <c r="H19" s="43"/>
    </row>
    <row r="20" spans="1:8" ht="15" customHeight="1">
      <c r="A20" s="86" t="s">
        <v>381</v>
      </c>
      <c r="B20" s="86" t="s">
        <v>25</v>
      </c>
      <c r="C20" s="86" t="s">
        <v>16</v>
      </c>
      <c r="D20" s="85">
        <v>137500</v>
      </c>
      <c r="E20" s="88">
        <v>137.72329999999999</v>
      </c>
      <c r="F20" s="114">
        <v>2.137E-2</v>
      </c>
      <c r="G20" s="75">
        <v>7.9950999999999994E-2</v>
      </c>
      <c r="H20" s="43"/>
    </row>
    <row r="21" spans="1:8" ht="15" customHeight="1">
      <c r="A21" s="86" t="s">
        <v>395</v>
      </c>
      <c r="B21" s="86" t="s">
        <v>107</v>
      </c>
      <c r="C21" s="86" t="s">
        <v>16</v>
      </c>
      <c r="D21" s="85">
        <v>130000</v>
      </c>
      <c r="E21" s="88">
        <v>129.9931</v>
      </c>
      <c r="F21" s="114">
        <v>2.0171000000000001E-2</v>
      </c>
      <c r="G21" s="75">
        <v>8.1780000000000005E-2</v>
      </c>
      <c r="H21" s="43"/>
    </row>
    <row r="22" spans="1:8" ht="15" customHeight="1">
      <c r="A22" s="86" t="s">
        <v>396</v>
      </c>
      <c r="B22" s="86" t="s">
        <v>104</v>
      </c>
      <c r="C22" s="86" t="s">
        <v>591</v>
      </c>
      <c r="D22" s="85">
        <v>50000000</v>
      </c>
      <c r="E22" s="88">
        <v>125.00449999999999</v>
      </c>
      <c r="F22" s="114">
        <v>1.9397000000000001E-2</v>
      </c>
      <c r="G22" s="75">
        <v>9.5143000000000005E-2</v>
      </c>
      <c r="H22" s="43"/>
    </row>
    <row r="23" spans="1:8" ht="15" customHeight="1">
      <c r="A23" s="84" t="s">
        <v>13</v>
      </c>
      <c r="B23" s="85"/>
      <c r="C23" s="85"/>
      <c r="D23" s="85"/>
      <c r="E23" s="90">
        <v>5318.7347</v>
      </c>
      <c r="F23" s="91">
        <v>0.82529799999999998</v>
      </c>
      <c r="G23" s="117"/>
      <c r="H23" s="118"/>
    </row>
    <row r="24" spans="1:8" ht="15" customHeight="1">
      <c r="A24" s="84" t="s">
        <v>26</v>
      </c>
      <c r="B24" s="85"/>
      <c r="C24" s="85"/>
      <c r="D24" s="85"/>
      <c r="E24" s="85"/>
      <c r="F24" s="85"/>
      <c r="G24" s="85"/>
      <c r="H24" s="103"/>
    </row>
    <row r="25" spans="1:8" ht="15" customHeight="1">
      <c r="A25" s="84" t="s">
        <v>13</v>
      </c>
      <c r="B25" s="85"/>
      <c r="C25" s="85"/>
      <c r="D25" s="85"/>
      <c r="E25" s="92" t="s">
        <v>27</v>
      </c>
      <c r="F25" s="92" t="s">
        <v>27</v>
      </c>
      <c r="G25" s="85"/>
      <c r="H25" s="103"/>
    </row>
    <row r="26" spans="1:8" ht="15" customHeight="1">
      <c r="A26" s="84" t="s">
        <v>28</v>
      </c>
      <c r="B26" s="85"/>
      <c r="C26" s="85"/>
      <c r="D26" s="85"/>
      <c r="E26" s="85"/>
      <c r="F26" s="85"/>
      <c r="G26" s="85"/>
      <c r="H26" s="103"/>
    </row>
    <row r="27" spans="1:8" ht="15" customHeight="1">
      <c r="A27" s="162" t="s">
        <v>13</v>
      </c>
      <c r="B27" s="115"/>
      <c r="C27" s="115"/>
      <c r="D27" s="115"/>
      <c r="E27" s="163" t="s">
        <v>27</v>
      </c>
      <c r="F27" s="163" t="s">
        <v>27</v>
      </c>
      <c r="G27" s="115"/>
      <c r="H27" s="116"/>
    </row>
    <row r="28" spans="1:8" ht="15" customHeight="1">
      <c r="A28" s="72" t="s">
        <v>29</v>
      </c>
      <c r="B28" s="103"/>
      <c r="C28" s="103"/>
      <c r="D28" s="103"/>
      <c r="E28" s="76">
        <v>5318.7347</v>
      </c>
      <c r="F28" s="77">
        <v>0.82529799999999998</v>
      </c>
      <c r="G28" s="103"/>
      <c r="H28" s="43"/>
    </row>
    <row r="29" spans="1:8" ht="15" customHeight="1">
      <c r="A29" s="80"/>
      <c r="B29" s="43"/>
      <c r="C29" s="43"/>
      <c r="D29" s="43"/>
      <c r="E29" s="43"/>
      <c r="F29" s="43"/>
      <c r="G29" s="43"/>
      <c r="H29" s="103"/>
    </row>
    <row r="30" spans="1:8" ht="15" customHeight="1">
      <c r="A30" s="164" t="s">
        <v>30</v>
      </c>
      <c r="B30" s="117"/>
      <c r="C30" s="117"/>
      <c r="D30" s="117"/>
      <c r="E30" s="117"/>
      <c r="F30" s="117"/>
      <c r="G30" s="117"/>
      <c r="H30" s="118"/>
    </row>
    <row r="31" spans="1:8" ht="15" customHeight="1">
      <c r="A31" s="84" t="s">
        <v>66</v>
      </c>
      <c r="B31" s="85"/>
      <c r="C31" s="85"/>
      <c r="D31" s="85"/>
      <c r="E31" s="85"/>
      <c r="F31" s="85"/>
      <c r="G31" s="85"/>
      <c r="H31" s="103"/>
    </row>
    <row r="32" spans="1:8" ht="15" customHeight="1">
      <c r="A32" s="86" t="s">
        <v>359</v>
      </c>
      <c r="B32" s="86" t="s">
        <v>360</v>
      </c>
      <c r="C32" s="86" t="s">
        <v>68</v>
      </c>
      <c r="D32" s="85">
        <v>400000</v>
      </c>
      <c r="E32" s="88">
        <v>394.82760000000002</v>
      </c>
      <c r="F32" s="89">
        <v>6.1265E-2</v>
      </c>
      <c r="G32" s="89">
        <v>7.5898999999999994E-2</v>
      </c>
      <c r="H32" s="103"/>
    </row>
    <row r="33" spans="1:8" ht="15" customHeight="1">
      <c r="A33" s="84" t="s">
        <v>13</v>
      </c>
      <c r="B33" s="85"/>
      <c r="C33" s="85"/>
      <c r="D33" s="85"/>
      <c r="E33" s="90">
        <v>394.82760000000002</v>
      </c>
      <c r="F33" s="91">
        <v>6.1265E-2</v>
      </c>
      <c r="G33" s="85"/>
      <c r="H33" s="78"/>
    </row>
    <row r="34" spans="1:8" ht="15" customHeight="1">
      <c r="A34" s="84" t="s">
        <v>31</v>
      </c>
      <c r="B34" s="85"/>
      <c r="C34" s="85"/>
      <c r="D34" s="85"/>
      <c r="E34" s="85"/>
      <c r="F34" s="85"/>
      <c r="G34" s="85"/>
      <c r="H34" s="103"/>
    </row>
    <row r="35" spans="1:8" ht="15" customHeight="1">
      <c r="A35" s="86" t="s">
        <v>335</v>
      </c>
      <c r="B35" s="86" t="s">
        <v>336</v>
      </c>
      <c r="C35" s="86" t="s">
        <v>328</v>
      </c>
      <c r="D35" s="168">
        <v>5000</v>
      </c>
      <c r="E35" s="88">
        <v>4.9942000000000002</v>
      </c>
      <c r="F35" s="89">
        <v>7.7499999999999997E-4</v>
      </c>
      <c r="G35" s="89">
        <v>5.2975000000000001E-2</v>
      </c>
      <c r="H35" s="103"/>
    </row>
    <row r="36" spans="1:8" ht="15" customHeight="1">
      <c r="A36" s="84" t="s">
        <v>13</v>
      </c>
      <c r="B36" s="85"/>
      <c r="C36" s="85"/>
      <c r="D36" s="85"/>
      <c r="E36" s="90">
        <v>4.9942000000000002</v>
      </c>
      <c r="F36" s="91">
        <v>7.7499999999999997E-4</v>
      </c>
      <c r="G36" s="85"/>
      <c r="H36" s="78"/>
    </row>
    <row r="37" spans="1:8" ht="15" customHeight="1">
      <c r="A37" s="84" t="s">
        <v>32</v>
      </c>
      <c r="B37" s="85"/>
      <c r="C37" s="85"/>
      <c r="D37" s="85"/>
      <c r="E37" s="85"/>
      <c r="F37" s="85"/>
      <c r="G37" s="85"/>
      <c r="H37" s="103"/>
    </row>
    <row r="38" spans="1:8" ht="15" customHeight="1">
      <c r="A38" s="40" t="s">
        <v>33</v>
      </c>
      <c r="B38" s="86"/>
      <c r="C38" s="139"/>
      <c r="D38" s="87"/>
      <c r="E38" s="88">
        <v>378.44549999999998</v>
      </c>
      <c r="F38" s="89">
        <v>5.8722999999999997E-2</v>
      </c>
      <c r="G38" s="139"/>
      <c r="H38" s="103"/>
    </row>
    <row r="39" spans="1:8" ht="15" customHeight="1">
      <c r="A39" s="84" t="s">
        <v>13</v>
      </c>
      <c r="B39" s="85"/>
      <c r="C39" s="85"/>
      <c r="D39" s="85"/>
      <c r="E39" s="90">
        <v>378.44549999999998</v>
      </c>
      <c r="F39" s="91">
        <v>5.8722999999999997E-2</v>
      </c>
      <c r="G39" s="85"/>
      <c r="H39" s="103"/>
    </row>
    <row r="40" spans="1:8" ht="15" customHeight="1">
      <c r="A40" s="84" t="s">
        <v>29</v>
      </c>
      <c r="B40" s="85"/>
      <c r="C40" s="85"/>
      <c r="D40" s="85"/>
      <c r="E40" s="90">
        <v>778.26729999999998</v>
      </c>
      <c r="F40" s="91">
        <v>0.120763</v>
      </c>
      <c r="G40" s="85"/>
      <c r="H40" s="103"/>
    </row>
    <row r="41" spans="1:8" ht="15" customHeight="1">
      <c r="A41" s="85"/>
      <c r="B41" s="85"/>
      <c r="C41" s="85"/>
      <c r="D41" s="85"/>
      <c r="E41" s="85"/>
      <c r="F41" s="85"/>
      <c r="G41" s="85"/>
      <c r="H41" s="103"/>
    </row>
    <row r="42" spans="1:8" ht="15" customHeight="1">
      <c r="A42" s="84" t="s">
        <v>34</v>
      </c>
      <c r="B42" s="85"/>
      <c r="C42" s="85"/>
      <c r="D42" s="85"/>
      <c r="E42" s="85"/>
      <c r="F42" s="85"/>
      <c r="G42" s="85"/>
      <c r="H42" s="103"/>
    </row>
    <row r="43" spans="1:8" ht="15" customHeight="1">
      <c r="A43" s="84" t="s">
        <v>29</v>
      </c>
      <c r="B43" s="85"/>
      <c r="C43" s="85"/>
      <c r="D43" s="85"/>
      <c r="E43" s="92" t="s">
        <v>27</v>
      </c>
      <c r="F43" s="92" t="s">
        <v>27</v>
      </c>
      <c r="G43" s="85"/>
      <c r="H43" s="103"/>
    </row>
    <row r="44" spans="1:8">
      <c r="A44" s="85"/>
      <c r="B44" s="85"/>
      <c r="C44" s="85"/>
      <c r="D44" s="85"/>
      <c r="E44" s="85"/>
      <c r="F44" s="85"/>
      <c r="G44" s="85"/>
      <c r="H44" s="103"/>
    </row>
    <row r="45" spans="1:8">
      <c r="A45" s="84" t="s">
        <v>36</v>
      </c>
      <c r="B45" s="85"/>
      <c r="C45" s="85"/>
      <c r="D45" s="85"/>
      <c r="E45" s="90">
        <v>347.62079999999997</v>
      </c>
      <c r="F45" s="91">
        <v>5.3940000000000002E-2</v>
      </c>
      <c r="G45" s="85"/>
      <c r="H45" s="103"/>
    </row>
    <row r="46" spans="1:8">
      <c r="A46" s="84" t="s">
        <v>37</v>
      </c>
      <c r="B46" s="85"/>
      <c r="C46" s="85"/>
      <c r="D46" s="85"/>
      <c r="E46" s="90">
        <v>6444.6228000000001</v>
      </c>
      <c r="F46" s="140">
        <v>1.0000009999999999</v>
      </c>
      <c r="G46" s="85"/>
      <c r="H46" s="103"/>
    </row>
    <row r="47" spans="1:8">
      <c r="A47" s="51"/>
      <c r="B47" s="30"/>
      <c r="C47" s="30"/>
      <c r="D47" s="30"/>
      <c r="E47" s="52"/>
      <c r="F47" s="53"/>
      <c r="G47" s="30"/>
      <c r="H47" s="30"/>
    </row>
    <row r="48" spans="1:8">
      <c r="A48" s="51" t="s">
        <v>83</v>
      </c>
      <c r="B48" s="30"/>
      <c r="C48" s="30"/>
      <c r="D48" s="30"/>
      <c r="E48" s="52"/>
      <c r="F48" s="53"/>
      <c r="G48" s="30"/>
      <c r="H48" s="30"/>
    </row>
    <row r="49" spans="1:8">
      <c r="A49" s="3" t="s">
        <v>39</v>
      </c>
    </row>
    <row r="50" spans="1:8">
      <c r="A50" s="25" t="s">
        <v>40</v>
      </c>
    </row>
    <row r="51" spans="1:8">
      <c r="A51" s="25"/>
    </row>
    <row r="52" spans="1:8">
      <c r="A52" s="25"/>
    </row>
    <row r="53" spans="1:8">
      <c r="A53" s="3" t="s">
        <v>42</v>
      </c>
      <c r="B53" s="3"/>
      <c r="C53" s="242"/>
      <c r="D53" s="242"/>
      <c r="E53" s="242"/>
      <c r="F53" s="242"/>
      <c r="G53" s="242"/>
      <c r="H53" s="242"/>
    </row>
    <row r="54" spans="1:8" ht="15" customHeight="1">
      <c r="A54" s="249" t="s">
        <v>338</v>
      </c>
      <c r="B54" s="249"/>
      <c r="C54" s="249"/>
      <c r="D54" s="249"/>
      <c r="E54" s="249"/>
      <c r="F54" s="249"/>
      <c r="G54" s="249"/>
      <c r="H54" s="249"/>
    </row>
    <row r="55" spans="1:8" ht="15.75" customHeight="1" thickBot="1">
      <c r="A55" s="4" t="s">
        <v>43</v>
      </c>
      <c r="B55" s="4"/>
      <c r="C55" s="242"/>
      <c r="D55" s="242"/>
      <c r="E55" s="242"/>
      <c r="F55" s="242"/>
      <c r="G55" s="242"/>
      <c r="H55" s="242"/>
    </row>
    <row r="56" spans="1:8" ht="15.75" customHeight="1" thickBot="1">
      <c r="A56" s="252" t="s">
        <v>44</v>
      </c>
      <c r="B56" s="253"/>
      <c r="C56" s="253"/>
      <c r="D56" s="253"/>
      <c r="E56" s="247" t="s">
        <v>337</v>
      </c>
      <c r="F56" s="248"/>
      <c r="G56" s="247" t="s">
        <v>600</v>
      </c>
      <c r="H56" s="248"/>
    </row>
    <row r="57" spans="1:8">
      <c r="A57" s="211" t="s">
        <v>108</v>
      </c>
      <c r="B57" s="212"/>
      <c r="C57" s="212"/>
      <c r="D57" s="212"/>
      <c r="E57" s="291">
        <v>0</v>
      </c>
      <c r="F57" s="292"/>
      <c r="G57" s="291">
        <v>0</v>
      </c>
      <c r="H57" s="292"/>
    </row>
    <row r="58" spans="1:8">
      <c r="A58" s="211" t="s">
        <v>46</v>
      </c>
      <c r="B58" s="212"/>
      <c r="C58" s="212"/>
      <c r="D58" s="212"/>
      <c r="E58" s="295">
        <v>1274.9943000000001</v>
      </c>
      <c r="F58" s="296"/>
      <c r="G58" s="295">
        <v>1267.671</v>
      </c>
      <c r="H58" s="296"/>
    </row>
    <row r="59" spans="1:8">
      <c r="A59" s="211" t="s">
        <v>109</v>
      </c>
      <c r="B59" s="212"/>
      <c r="C59" s="212"/>
      <c r="D59" s="212"/>
      <c r="E59" s="295">
        <v>1270.9672</v>
      </c>
      <c r="F59" s="296"/>
      <c r="G59" s="295">
        <v>1263.7693999999999</v>
      </c>
      <c r="H59" s="296"/>
    </row>
    <row r="60" spans="1:8" ht="15.75" thickBot="1">
      <c r="A60" s="216" t="s">
        <v>51</v>
      </c>
      <c r="B60" s="217"/>
      <c r="C60" s="217"/>
      <c r="D60" s="217"/>
      <c r="E60" s="293">
        <v>1270.9677999999999</v>
      </c>
      <c r="F60" s="294"/>
      <c r="G60" s="293">
        <v>1263.77</v>
      </c>
      <c r="H60" s="294"/>
    </row>
    <row r="61" spans="1:8">
      <c r="A61" s="5"/>
      <c r="B61" s="21"/>
      <c r="C61" s="6"/>
      <c r="D61" s="6"/>
      <c r="E61" s="6"/>
      <c r="F61" s="6"/>
      <c r="G61" s="6"/>
      <c r="H61" s="7"/>
    </row>
    <row r="62" spans="1:8" ht="15.75" customHeight="1">
      <c r="A62" s="8" t="s">
        <v>540</v>
      </c>
      <c r="B62" s="4"/>
      <c r="C62" s="221"/>
      <c r="D62" s="221"/>
      <c r="E62" s="221"/>
      <c r="F62" s="221"/>
      <c r="G62" s="221"/>
      <c r="H62" s="256"/>
    </row>
    <row r="63" spans="1:8">
      <c r="A63" s="8" t="s">
        <v>537</v>
      </c>
      <c r="B63" s="4"/>
      <c r="C63" s="4"/>
      <c r="D63" s="4"/>
      <c r="E63" s="4"/>
      <c r="F63" s="14"/>
      <c r="G63" s="4"/>
      <c r="H63" s="9"/>
    </row>
    <row r="64" spans="1:8">
      <c r="A64" s="8" t="s">
        <v>339</v>
      </c>
      <c r="B64" s="4"/>
      <c r="C64" s="4"/>
      <c r="D64" s="4"/>
      <c r="E64" s="4"/>
      <c r="F64" s="14"/>
      <c r="G64" s="4"/>
      <c r="H64" s="9"/>
    </row>
    <row r="65" spans="1:8">
      <c r="A65" s="8" t="s">
        <v>340</v>
      </c>
      <c r="B65" s="4"/>
      <c r="C65" s="4"/>
      <c r="D65" s="4"/>
      <c r="E65" s="4"/>
      <c r="F65" s="14"/>
      <c r="G65" s="4"/>
      <c r="H65" s="9"/>
    </row>
    <row r="66" spans="1:8">
      <c r="A66" s="8" t="s">
        <v>541</v>
      </c>
      <c r="B66" s="4"/>
      <c r="C66" s="4"/>
      <c r="D66" s="4"/>
      <c r="E66" s="4"/>
      <c r="F66" s="14"/>
      <c r="G66" s="4"/>
      <c r="H66" s="9"/>
    </row>
    <row r="67" spans="1:8">
      <c r="A67" s="8" t="s">
        <v>539</v>
      </c>
      <c r="B67" s="4"/>
      <c r="C67" s="4"/>
      <c r="D67" s="4"/>
      <c r="E67" s="4"/>
      <c r="F67" s="14"/>
      <c r="G67" s="4"/>
      <c r="H67" s="9"/>
    </row>
    <row r="68" spans="1:8">
      <c r="A68" s="8" t="s">
        <v>592</v>
      </c>
      <c r="B68" s="4"/>
      <c r="C68" s="4"/>
      <c r="D68" s="4"/>
      <c r="E68" s="4"/>
      <c r="F68" s="14"/>
      <c r="G68" s="4"/>
      <c r="H68" s="9"/>
    </row>
    <row r="69" spans="1:8">
      <c r="A69" s="8" t="s">
        <v>593</v>
      </c>
      <c r="B69" s="4"/>
      <c r="C69" s="4"/>
      <c r="D69" s="4"/>
      <c r="E69" s="4"/>
      <c r="F69" s="14"/>
      <c r="G69" s="4"/>
      <c r="H69" s="9"/>
    </row>
    <row r="70" spans="1:8">
      <c r="A70" s="8" t="s">
        <v>594</v>
      </c>
      <c r="B70" s="4"/>
      <c r="C70" s="4"/>
      <c r="D70" s="4"/>
      <c r="E70" s="4"/>
      <c r="F70" s="14"/>
      <c r="G70" s="4"/>
      <c r="H70" s="9"/>
    </row>
    <row r="71" spans="1:8">
      <c r="A71" s="8" t="s">
        <v>58</v>
      </c>
      <c r="B71" s="4"/>
      <c r="C71" s="4"/>
      <c r="D71" s="4"/>
      <c r="E71" s="4"/>
      <c r="F71" s="14"/>
      <c r="G71" s="4"/>
      <c r="H71" s="9"/>
    </row>
    <row r="72" spans="1:8">
      <c r="A72" s="8" t="s">
        <v>59</v>
      </c>
      <c r="B72" s="4"/>
      <c r="C72" s="4"/>
      <c r="D72" s="4"/>
      <c r="E72" s="4"/>
      <c r="F72" s="14"/>
      <c r="G72" s="4"/>
      <c r="H72" s="9"/>
    </row>
    <row r="73" spans="1:8">
      <c r="A73" s="8" t="s">
        <v>60</v>
      </c>
      <c r="B73" s="4"/>
      <c r="C73" s="4"/>
      <c r="D73" s="4"/>
      <c r="E73" s="4"/>
      <c r="F73" s="14"/>
      <c r="G73" s="4"/>
      <c r="H73" s="9"/>
    </row>
    <row r="74" spans="1:8">
      <c r="A74" s="8" t="s">
        <v>61</v>
      </c>
      <c r="B74" s="4"/>
      <c r="C74" s="4"/>
      <c r="D74" s="4"/>
      <c r="E74" s="4"/>
      <c r="F74" s="14"/>
      <c r="G74" s="4"/>
      <c r="H74" s="9"/>
    </row>
    <row r="75" spans="1:8">
      <c r="A75" s="8" t="s">
        <v>62</v>
      </c>
      <c r="B75" s="4"/>
      <c r="C75" s="4"/>
      <c r="D75" s="4"/>
      <c r="E75" s="4"/>
      <c r="F75" s="14"/>
      <c r="G75" s="4"/>
      <c r="H75" s="9"/>
    </row>
    <row r="76" spans="1:8">
      <c r="A76" s="8" t="s">
        <v>63</v>
      </c>
      <c r="B76" s="4"/>
      <c r="C76" s="4"/>
      <c r="D76" s="4"/>
      <c r="E76" s="4"/>
      <c r="F76" s="14"/>
      <c r="G76" s="4"/>
      <c r="H76" s="9"/>
    </row>
    <row r="77" spans="1:8" ht="15.75" thickBot="1">
      <c r="A77" s="10" t="s">
        <v>64</v>
      </c>
      <c r="B77" s="11"/>
      <c r="C77" s="11"/>
      <c r="D77" s="11"/>
      <c r="E77" s="11"/>
      <c r="F77" s="15"/>
      <c r="G77" s="11"/>
      <c r="H77" s="12"/>
    </row>
    <row r="82" spans="1:1">
      <c r="A82"/>
    </row>
    <row r="83" spans="1:1">
      <c r="A83"/>
    </row>
  </sheetData>
  <mergeCells count="25">
    <mergeCell ref="A58:D58"/>
    <mergeCell ref="E58:F58"/>
    <mergeCell ref="G58:H58"/>
    <mergeCell ref="A59:D59"/>
    <mergeCell ref="E59:F59"/>
    <mergeCell ref="G59:H59"/>
    <mergeCell ref="A60:D60"/>
    <mergeCell ref="E60:F60"/>
    <mergeCell ref="G60:H60"/>
    <mergeCell ref="C62:D62"/>
    <mergeCell ref="E62:H62"/>
    <mergeCell ref="A57:D57"/>
    <mergeCell ref="E57:F57"/>
    <mergeCell ref="G57:H57"/>
    <mergeCell ref="A1:H1"/>
    <mergeCell ref="A2:H2"/>
    <mergeCell ref="A4:H4"/>
    <mergeCell ref="C53:D53"/>
    <mergeCell ref="E53:H53"/>
    <mergeCell ref="A54:H54"/>
    <mergeCell ref="C55:D55"/>
    <mergeCell ref="E55:H55"/>
    <mergeCell ref="A56:D56"/>
    <mergeCell ref="E56:F56"/>
    <mergeCell ref="G56:H56"/>
  </mergeCells>
  <pageMargins left="0.7" right="0.7" top="0.75" bottom="0.75" header="0.3" footer="0.3"/>
  <pageSetup paperSize="9" orientation="portrait" r:id="rId1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D5FC8-6BD0-4C54-AB17-53B7177359EF}">
  <dimension ref="A1:N122"/>
  <sheetViews>
    <sheetView zoomScale="80" zoomScaleNormal="80" workbookViewId="0">
      <selection sqref="A1:H1"/>
    </sheetView>
  </sheetViews>
  <sheetFormatPr defaultRowHeight="15"/>
  <cols>
    <col min="1" max="1" width="52.42578125" customWidth="1"/>
    <col min="2" max="2" width="20" customWidth="1"/>
    <col min="3" max="3" width="31.42578125" customWidth="1"/>
    <col min="4" max="4" width="10.42578125" customWidth="1"/>
    <col min="5" max="5" width="16" customWidth="1"/>
    <col min="6" max="6" width="12.42578125" style="13" bestFit="1" customWidth="1"/>
    <col min="7" max="7" width="12.42578125" customWidth="1"/>
    <col min="8" max="8" width="15.140625" customWidth="1"/>
    <col min="9" max="9" width="8.42578125" bestFit="1" customWidth="1"/>
    <col min="10" max="10" width="12.5703125" style="38" bestFit="1" customWidth="1"/>
    <col min="11" max="14" width="9.42578125" style="38" customWidth="1"/>
  </cols>
  <sheetData>
    <row r="1" spans="1:9" ht="15.75" thickBot="1">
      <c r="A1" s="206" t="s">
        <v>535</v>
      </c>
      <c r="B1" s="207"/>
      <c r="C1" s="207"/>
      <c r="D1" s="207"/>
      <c r="E1" s="207"/>
      <c r="F1" s="207"/>
      <c r="G1" s="207"/>
      <c r="H1" s="208"/>
      <c r="I1" s="20"/>
    </row>
    <row r="2" spans="1:9" ht="15" customHeight="1">
      <c r="A2" s="206" t="s">
        <v>0</v>
      </c>
      <c r="B2" s="207"/>
      <c r="C2" s="207"/>
      <c r="D2" s="207"/>
      <c r="E2" s="207"/>
      <c r="F2" s="207"/>
      <c r="G2" s="207"/>
      <c r="H2" s="208"/>
      <c r="I2" s="20"/>
    </row>
    <row r="3" spans="1:9">
      <c r="A3" s="16"/>
      <c r="B3" s="16"/>
      <c r="C3" s="16"/>
      <c r="D3" s="16"/>
      <c r="E3" s="16"/>
      <c r="F3" s="16"/>
      <c r="G3" s="16"/>
      <c r="H3" s="16"/>
      <c r="I3" s="23"/>
    </row>
    <row r="4" spans="1:9" ht="27.75" customHeight="1">
      <c r="A4" s="209" t="s">
        <v>110</v>
      </c>
      <c r="B4" s="209"/>
      <c r="C4" s="209"/>
      <c r="D4" s="209"/>
      <c r="E4" s="209"/>
      <c r="F4" s="209"/>
      <c r="G4" s="209"/>
      <c r="H4" s="209"/>
      <c r="I4" s="23"/>
    </row>
    <row r="5" spans="1:9" ht="42" customHeight="1">
      <c r="A5" s="45" t="s">
        <v>1</v>
      </c>
      <c r="B5" s="47" t="s">
        <v>2</v>
      </c>
      <c r="C5" s="48" t="s">
        <v>111</v>
      </c>
      <c r="D5" s="48" t="s">
        <v>4</v>
      </c>
      <c r="E5" s="47" t="s">
        <v>5</v>
      </c>
      <c r="F5" s="47" t="s">
        <v>6</v>
      </c>
      <c r="G5" s="47" t="s">
        <v>7</v>
      </c>
      <c r="H5" s="47" t="s">
        <v>8</v>
      </c>
      <c r="I5" s="24"/>
    </row>
    <row r="6" spans="1:9">
      <c r="A6" s="72" t="s">
        <v>112</v>
      </c>
      <c r="B6" s="103"/>
      <c r="C6" s="103"/>
      <c r="D6" s="103"/>
      <c r="E6" s="103"/>
      <c r="F6" s="103"/>
      <c r="G6" s="103"/>
      <c r="H6" s="40"/>
      <c r="I6" s="20"/>
    </row>
    <row r="7" spans="1:9">
      <c r="A7" s="72" t="s">
        <v>113</v>
      </c>
      <c r="B7" s="103"/>
      <c r="C7" s="103"/>
      <c r="D7" s="103"/>
      <c r="E7" s="103"/>
      <c r="F7" s="103"/>
      <c r="G7" s="103"/>
      <c r="H7" s="40"/>
      <c r="I7" s="20"/>
    </row>
    <row r="8" spans="1:9">
      <c r="A8" s="40" t="s">
        <v>252</v>
      </c>
      <c r="B8" s="40" t="s">
        <v>253</v>
      </c>
      <c r="C8" s="40" t="s">
        <v>254</v>
      </c>
      <c r="D8" s="73">
        <v>445057</v>
      </c>
      <c r="E8" s="74">
        <v>5981.1210000000001</v>
      </c>
      <c r="F8" s="75">
        <v>6.0339999999999998E-2</v>
      </c>
      <c r="G8" s="103"/>
      <c r="H8" s="40"/>
      <c r="I8" s="20"/>
    </row>
    <row r="9" spans="1:9">
      <c r="A9" s="40" t="s">
        <v>114</v>
      </c>
      <c r="B9" s="40" t="s">
        <v>115</v>
      </c>
      <c r="C9" s="40" t="s">
        <v>116</v>
      </c>
      <c r="D9" s="73">
        <v>485079</v>
      </c>
      <c r="E9" s="74">
        <v>5849.5676999999996</v>
      </c>
      <c r="F9" s="75">
        <v>5.9013000000000003E-2</v>
      </c>
      <c r="G9" s="103"/>
      <c r="H9" s="40"/>
      <c r="I9" s="20"/>
    </row>
    <row r="10" spans="1:9">
      <c r="A10" s="40" t="s">
        <v>117</v>
      </c>
      <c r="B10" s="40" t="s">
        <v>118</v>
      </c>
      <c r="C10" s="40" t="s">
        <v>116</v>
      </c>
      <c r="D10" s="73">
        <v>684179</v>
      </c>
      <c r="E10" s="74">
        <v>5005.1115</v>
      </c>
      <c r="F10" s="75">
        <v>5.0494000000000004E-2</v>
      </c>
      <c r="G10" s="103"/>
      <c r="H10" s="40"/>
      <c r="I10" s="20"/>
    </row>
    <row r="11" spans="1:9">
      <c r="A11" s="40" t="s">
        <v>122</v>
      </c>
      <c r="B11" s="40" t="s">
        <v>123</v>
      </c>
      <c r="C11" s="40" t="s">
        <v>124</v>
      </c>
      <c r="D11" s="73">
        <v>839090</v>
      </c>
      <c r="E11" s="74">
        <v>3361.8141000000001</v>
      </c>
      <c r="F11" s="75">
        <v>3.3916000000000002E-2</v>
      </c>
      <c r="G11" s="103"/>
      <c r="H11" s="40"/>
      <c r="I11" s="20"/>
    </row>
    <row r="12" spans="1:9">
      <c r="A12" s="40" t="s">
        <v>133</v>
      </c>
      <c r="B12" s="40" t="s">
        <v>134</v>
      </c>
      <c r="C12" s="40" t="s">
        <v>135</v>
      </c>
      <c r="D12" s="73">
        <v>186983</v>
      </c>
      <c r="E12" s="74">
        <v>3332.7849999999999</v>
      </c>
      <c r="F12" s="75">
        <v>3.3623E-2</v>
      </c>
      <c r="G12" s="103"/>
      <c r="H12" s="40"/>
      <c r="I12" s="20"/>
    </row>
    <row r="13" spans="1:9">
      <c r="A13" s="40" t="s">
        <v>143</v>
      </c>
      <c r="B13" s="40" t="s">
        <v>144</v>
      </c>
      <c r="C13" s="40" t="s">
        <v>145</v>
      </c>
      <c r="D13" s="73">
        <v>119162</v>
      </c>
      <c r="E13" s="74">
        <v>3048.8789000000002</v>
      </c>
      <c r="F13" s="75">
        <v>3.0758000000000001E-2</v>
      </c>
      <c r="G13" s="103"/>
      <c r="H13" s="40"/>
      <c r="I13" s="20"/>
    </row>
    <row r="14" spans="1:9">
      <c r="A14" s="40" t="s">
        <v>138</v>
      </c>
      <c r="B14" s="40" t="s">
        <v>139</v>
      </c>
      <c r="C14" s="40" t="s">
        <v>140</v>
      </c>
      <c r="D14" s="73">
        <v>242336</v>
      </c>
      <c r="E14" s="74">
        <v>3030.654</v>
      </c>
      <c r="F14" s="75">
        <v>3.0575000000000001E-2</v>
      </c>
      <c r="G14" s="103"/>
      <c r="H14" s="40"/>
      <c r="I14" s="20"/>
    </row>
    <row r="15" spans="1:9">
      <c r="A15" s="40" t="s">
        <v>154</v>
      </c>
      <c r="B15" s="40" t="s">
        <v>155</v>
      </c>
      <c r="C15" s="40" t="s">
        <v>116</v>
      </c>
      <c r="D15" s="73">
        <v>300878</v>
      </c>
      <c r="E15" s="74">
        <v>2946.7991000000002</v>
      </c>
      <c r="F15" s="75">
        <v>2.9729000000000002E-2</v>
      </c>
      <c r="G15" s="103"/>
      <c r="H15" s="40"/>
      <c r="I15" s="20"/>
    </row>
    <row r="16" spans="1:9">
      <c r="A16" s="40" t="s">
        <v>397</v>
      </c>
      <c r="B16" s="40" t="s">
        <v>398</v>
      </c>
      <c r="C16" s="40" t="s">
        <v>146</v>
      </c>
      <c r="D16" s="73">
        <v>64521</v>
      </c>
      <c r="E16" s="74">
        <v>2549.4828000000002</v>
      </c>
      <c r="F16" s="75">
        <v>2.572E-2</v>
      </c>
      <c r="G16" s="103"/>
      <c r="H16" s="40"/>
      <c r="I16" s="20"/>
    </row>
    <row r="17" spans="1:9">
      <c r="A17" s="40" t="s">
        <v>399</v>
      </c>
      <c r="B17" s="40" t="s">
        <v>400</v>
      </c>
      <c r="C17" s="40" t="s">
        <v>140</v>
      </c>
      <c r="D17" s="73">
        <v>176627</v>
      </c>
      <c r="E17" s="74">
        <v>2369.6278000000002</v>
      </c>
      <c r="F17" s="75">
        <v>2.3906E-2</v>
      </c>
      <c r="G17" s="103"/>
      <c r="H17" s="40"/>
      <c r="I17" s="20"/>
    </row>
    <row r="18" spans="1:9">
      <c r="A18" s="40" t="s">
        <v>401</v>
      </c>
      <c r="B18" s="40" t="s">
        <v>402</v>
      </c>
      <c r="C18" s="40" t="s">
        <v>127</v>
      </c>
      <c r="D18" s="73">
        <v>453701</v>
      </c>
      <c r="E18" s="74">
        <v>2265.3290999999999</v>
      </c>
      <c r="F18" s="75">
        <v>2.2853999999999999E-2</v>
      </c>
      <c r="G18" s="103"/>
      <c r="H18" s="40"/>
      <c r="I18" s="20"/>
    </row>
    <row r="19" spans="1:9" ht="16.5" customHeight="1">
      <c r="A19" s="40" t="s">
        <v>267</v>
      </c>
      <c r="B19" s="40" t="s">
        <v>268</v>
      </c>
      <c r="C19" s="40" t="s">
        <v>116</v>
      </c>
      <c r="D19" s="73">
        <v>182314</v>
      </c>
      <c r="E19" s="74">
        <v>2117.2125000000001</v>
      </c>
      <c r="F19" s="75">
        <v>2.1359E-2</v>
      </c>
      <c r="G19" s="103"/>
      <c r="H19" s="40"/>
      <c r="I19" s="20"/>
    </row>
    <row r="20" spans="1:9">
      <c r="A20" s="40" t="s">
        <v>187</v>
      </c>
      <c r="B20" s="40" t="s">
        <v>188</v>
      </c>
      <c r="C20" s="40" t="s">
        <v>132</v>
      </c>
      <c r="D20" s="73">
        <v>279304</v>
      </c>
      <c r="E20" s="74">
        <v>2105.9522000000002</v>
      </c>
      <c r="F20" s="75">
        <v>2.1246000000000001E-2</v>
      </c>
      <c r="G20" s="103"/>
      <c r="H20" s="40"/>
      <c r="I20" s="20"/>
    </row>
    <row r="21" spans="1:9">
      <c r="A21" s="40" t="s">
        <v>189</v>
      </c>
      <c r="B21" s="40" t="s">
        <v>190</v>
      </c>
      <c r="C21" s="40" t="s">
        <v>140</v>
      </c>
      <c r="D21" s="73">
        <v>39051</v>
      </c>
      <c r="E21" s="74">
        <v>1904.5953999999999</v>
      </c>
      <c r="F21" s="75">
        <v>1.9213999999999998E-2</v>
      </c>
      <c r="G21" s="103"/>
      <c r="H21" s="40"/>
      <c r="I21" s="20"/>
    </row>
    <row r="22" spans="1:9">
      <c r="A22" s="40" t="s">
        <v>403</v>
      </c>
      <c r="B22" s="40" t="s">
        <v>404</v>
      </c>
      <c r="C22" s="40" t="s">
        <v>186</v>
      </c>
      <c r="D22" s="73">
        <v>52884</v>
      </c>
      <c r="E22" s="74">
        <v>1853.1081999999999</v>
      </c>
      <c r="F22" s="75">
        <v>1.8695E-2</v>
      </c>
      <c r="G22" s="103"/>
      <c r="H22" s="40"/>
      <c r="I22" s="20"/>
    </row>
    <row r="23" spans="1:9">
      <c r="A23" s="40" t="s">
        <v>405</v>
      </c>
      <c r="B23" s="40" t="s">
        <v>406</v>
      </c>
      <c r="C23" s="40" t="s">
        <v>145</v>
      </c>
      <c r="D23" s="73">
        <v>97431</v>
      </c>
      <c r="E23" s="74">
        <v>1712.0574999999999</v>
      </c>
      <c r="F23" s="75">
        <v>1.7271999999999999E-2</v>
      </c>
      <c r="G23" s="103"/>
      <c r="H23" s="40"/>
      <c r="I23" s="20"/>
    </row>
    <row r="24" spans="1:9">
      <c r="A24" s="40" t="s">
        <v>407</v>
      </c>
      <c r="B24" s="40" t="s">
        <v>408</v>
      </c>
      <c r="C24" s="40" t="s">
        <v>145</v>
      </c>
      <c r="D24" s="73">
        <v>38828</v>
      </c>
      <c r="E24" s="74">
        <v>1638.6193000000001</v>
      </c>
      <c r="F24" s="75">
        <v>1.6531000000000001E-2</v>
      </c>
      <c r="G24" s="103"/>
      <c r="H24" s="40"/>
      <c r="I24" s="20"/>
    </row>
    <row r="25" spans="1:9">
      <c r="A25" s="40" t="s">
        <v>409</v>
      </c>
      <c r="B25" s="40" t="s">
        <v>410</v>
      </c>
      <c r="C25" s="40" t="s">
        <v>205</v>
      </c>
      <c r="D25" s="73">
        <v>12869</v>
      </c>
      <c r="E25" s="74">
        <v>1554.0604000000001</v>
      </c>
      <c r="F25" s="75">
        <v>1.5678000000000001E-2</v>
      </c>
      <c r="G25" s="103"/>
      <c r="H25" s="40"/>
      <c r="I25" s="20"/>
    </row>
    <row r="26" spans="1:9">
      <c r="A26" s="40" t="s">
        <v>164</v>
      </c>
      <c r="B26" s="40" t="s">
        <v>165</v>
      </c>
      <c r="C26" s="40" t="s">
        <v>166</v>
      </c>
      <c r="D26" s="73">
        <v>42305</v>
      </c>
      <c r="E26" s="74">
        <v>1540.0712000000001</v>
      </c>
      <c r="F26" s="75">
        <v>1.5537E-2</v>
      </c>
      <c r="G26" s="103"/>
      <c r="H26" s="40"/>
      <c r="I26" s="20"/>
    </row>
    <row r="27" spans="1:9">
      <c r="A27" s="40" t="s">
        <v>141</v>
      </c>
      <c r="B27" s="40" t="s">
        <v>142</v>
      </c>
      <c r="C27" s="40" t="s">
        <v>132</v>
      </c>
      <c r="D27" s="73">
        <v>46911</v>
      </c>
      <c r="E27" s="74">
        <v>1386.0793000000001</v>
      </c>
      <c r="F27" s="75">
        <v>1.3983000000000001E-2</v>
      </c>
      <c r="G27" s="103"/>
      <c r="H27" s="40"/>
      <c r="I27" s="20"/>
    </row>
    <row r="28" spans="1:9">
      <c r="A28" s="40" t="s">
        <v>411</v>
      </c>
      <c r="B28" s="40" t="s">
        <v>412</v>
      </c>
      <c r="C28" s="40" t="s">
        <v>121</v>
      </c>
      <c r="D28" s="73">
        <v>156477</v>
      </c>
      <c r="E28" s="74">
        <v>1364.6359</v>
      </c>
      <c r="F28" s="75">
        <v>1.3767E-2</v>
      </c>
      <c r="G28" s="103"/>
      <c r="H28" s="40"/>
      <c r="I28" s="20"/>
    </row>
    <row r="29" spans="1:9">
      <c r="A29" s="40" t="s">
        <v>119</v>
      </c>
      <c r="B29" s="40" t="s">
        <v>120</v>
      </c>
      <c r="C29" s="40" t="s">
        <v>121</v>
      </c>
      <c r="D29" s="73">
        <v>43148</v>
      </c>
      <c r="E29" s="74">
        <v>1363.5199</v>
      </c>
      <c r="F29" s="75">
        <v>1.3755999999999999E-2</v>
      </c>
      <c r="G29" s="103"/>
      <c r="H29" s="40"/>
      <c r="I29" s="20"/>
    </row>
    <row r="30" spans="1:9">
      <c r="A30" s="40" t="s">
        <v>156</v>
      </c>
      <c r="B30" s="40" t="s">
        <v>157</v>
      </c>
      <c r="C30" s="40" t="s">
        <v>158</v>
      </c>
      <c r="D30" s="73">
        <v>28321</v>
      </c>
      <c r="E30" s="74">
        <v>1274.4733000000001</v>
      </c>
      <c r="F30" s="75">
        <v>1.2857E-2</v>
      </c>
      <c r="G30" s="103"/>
      <c r="H30" s="40"/>
      <c r="I30" s="20"/>
    </row>
    <row r="31" spans="1:9">
      <c r="A31" s="40" t="s">
        <v>167</v>
      </c>
      <c r="B31" s="40" t="s">
        <v>168</v>
      </c>
      <c r="C31" s="40" t="s">
        <v>169</v>
      </c>
      <c r="D31" s="73">
        <v>47476</v>
      </c>
      <c r="E31" s="74">
        <v>1248.2864999999999</v>
      </c>
      <c r="F31" s="75">
        <v>1.2593E-2</v>
      </c>
      <c r="G31" s="103"/>
      <c r="H31" s="40"/>
      <c r="I31" s="20"/>
    </row>
    <row r="32" spans="1:9">
      <c r="A32" s="40" t="s">
        <v>271</v>
      </c>
      <c r="B32" s="40" t="s">
        <v>272</v>
      </c>
      <c r="C32" s="40" t="s">
        <v>150</v>
      </c>
      <c r="D32" s="73">
        <v>45929</v>
      </c>
      <c r="E32" s="74">
        <v>1232.5047</v>
      </c>
      <c r="F32" s="75">
        <v>1.2434000000000001E-2</v>
      </c>
      <c r="G32" s="103"/>
      <c r="H32" s="40"/>
      <c r="I32" s="20"/>
    </row>
    <row r="33" spans="1:9">
      <c r="A33" s="40" t="s">
        <v>413</v>
      </c>
      <c r="B33" s="40" t="s">
        <v>171</v>
      </c>
      <c r="C33" s="40" t="s">
        <v>172</v>
      </c>
      <c r="D33" s="73">
        <v>212823</v>
      </c>
      <c r="E33" s="74">
        <v>1227.7759000000001</v>
      </c>
      <c r="F33" s="75">
        <v>1.2385999999999999E-2</v>
      </c>
      <c r="G33" s="103"/>
      <c r="H33" s="40"/>
      <c r="I33" s="20"/>
    </row>
    <row r="34" spans="1:9">
      <c r="A34" s="40" t="s">
        <v>414</v>
      </c>
      <c r="B34" s="40" t="s">
        <v>415</v>
      </c>
      <c r="C34" s="40" t="s">
        <v>150</v>
      </c>
      <c r="D34" s="73">
        <v>767131</v>
      </c>
      <c r="E34" s="74">
        <v>1151.6170999999999</v>
      </c>
      <c r="F34" s="75">
        <v>1.1618E-2</v>
      </c>
      <c r="G34" s="103"/>
      <c r="H34" s="40"/>
      <c r="I34" s="20"/>
    </row>
    <row r="35" spans="1:9">
      <c r="A35" s="40" t="s">
        <v>229</v>
      </c>
      <c r="B35" s="40" t="s">
        <v>230</v>
      </c>
      <c r="C35" s="40" t="s">
        <v>145</v>
      </c>
      <c r="D35" s="73">
        <v>114829</v>
      </c>
      <c r="E35" s="74">
        <v>1139.9075</v>
      </c>
      <c r="F35" s="75">
        <v>1.15E-2</v>
      </c>
      <c r="G35" s="103"/>
      <c r="H35" s="40"/>
      <c r="I35" s="20"/>
    </row>
    <row r="36" spans="1:9">
      <c r="A36" s="40" t="s">
        <v>128</v>
      </c>
      <c r="B36" s="40" t="s">
        <v>129</v>
      </c>
      <c r="C36" s="40" t="s">
        <v>121</v>
      </c>
      <c r="D36" s="73">
        <v>140979</v>
      </c>
      <c r="E36" s="74">
        <v>1130.0172</v>
      </c>
      <c r="F36" s="75">
        <v>1.1399999999999999E-2</v>
      </c>
      <c r="G36" s="103"/>
      <c r="H36" s="40"/>
      <c r="I36" s="20"/>
    </row>
    <row r="37" spans="1:9">
      <c r="A37" s="40" t="s">
        <v>416</v>
      </c>
      <c r="B37" s="40" t="s">
        <v>417</v>
      </c>
      <c r="C37" s="40" t="s">
        <v>284</v>
      </c>
      <c r="D37" s="73">
        <v>284420</v>
      </c>
      <c r="E37" s="74">
        <v>1054.2027</v>
      </c>
      <c r="F37" s="75">
        <v>1.0634999999999999E-2</v>
      </c>
      <c r="G37" s="103"/>
      <c r="H37" s="40"/>
      <c r="I37" s="20"/>
    </row>
    <row r="38" spans="1:9">
      <c r="A38" s="40" t="s">
        <v>125</v>
      </c>
      <c r="B38" s="40" t="s">
        <v>126</v>
      </c>
      <c r="C38" s="40" t="s">
        <v>127</v>
      </c>
      <c r="D38" s="73">
        <v>460125</v>
      </c>
      <c r="E38" s="74">
        <v>1053.5942</v>
      </c>
      <c r="F38" s="75">
        <v>1.0629E-2</v>
      </c>
      <c r="G38" s="103"/>
      <c r="H38" s="40"/>
      <c r="I38" s="20"/>
    </row>
    <row r="39" spans="1:9">
      <c r="A39" s="40" t="s">
        <v>418</v>
      </c>
      <c r="B39" s="40" t="s">
        <v>419</v>
      </c>
      <c r="C39" s="40" t="s">
        <v>140</v>
      </c>
      <c r="D39" s="73">
        <v>137520</v>
      </c>
      <c r="E39" s="74">
        <v>1044.3956000000001</v>
      </c>
      <c r="F39" s="75">
        <v>1.0536E-2</v>
      </c>
      <c r="G39" s="103"/>
      <c r="H39" s="40"/>
      <c r="I39" s="20"/>
    </row>
    <row r="40" spans="1:9">
      <c r="A40" s="40" t="s">
        <v>420</v>
      </c>
      <c r="B40" s="40" t="s">
        <v>421</v>
      </c>
      <c r="C40" s="40" t="s">
        <v>177</v>
      </c>
      <c r="D40" s="73">
        <v>50102</v>
      </c>
      <c r="E40" s="74">
        <v>1039.366</v>
      </c>
      <c r="F40" s="75">
        <v>1.0486000000000001E-2</v>
      </c>
      <c r="G40" s="103"/>
      <c r="H40" s="40"/>
      <c r="I40" s="20"/>
    </row>
    <row r="41" spans="1:9">
      <c r="A41" s="40" t="s">
        <v>422</v>
      </c>
      <c r="B41" s="40" t="s">
        <v>423</v>
      </c>
      <c r="C41" s="40" t="s">
        <v>150</v>
      </c>
      <c r="D41" s="73">
        <v>36643</v>
      </c>
      <c r="E41" s="74">
        <v>1026.5536</v>
      </c>
      <c r="F41" s="75">
        <v>1.0356000000000001E-2</v>
      </c>
      <c r="G41" s="103"/>
      <c r="H41" s="40"/>
      <c r="I41" s="20"/>
    </row>
    <row r="42" spans="1:9" ht="17.25" customHeight="1">
      <c r="A42" s="40" t="s">
        <v>424</v>
      </c>
      <c r="B42" s="40" t="s">
        <v>425</v>
      </c>
      <c r="C42" s="40" t="s">
        <v>177</v>
      </c>
      <c r="D42" s="73">
        <v>61118</v>
      </c>
      <c r="E42" s="74">
        <v>1023.482</v>
      </c>
      <c r="F42" s="75">
        <v>1.0324999999999999E-2</v>
      </c>
      <c r="G42" s="103"/>
      <c r="H42" s="40"/>
      <c r="I42" s="20"/>
    </row>
    <row r="43" spans="1:9">
      <c r="A43" s="40" t="s">
        <v>289</v>
      </c>
      <c r="B43" s="40" t="s">
        <v>290</v>
      </c>
      <c r="C43" s="40" t="s">
        <v>145</v>
      </c>
      <c r="D43" s="73">
        <v>77035</v>
      </c>
      <c r="E43" s="74">
        <v>1004.8445</v>
      </c>
      <c r="F43" s="75">
        <v>1.0137E-2</v>
      </c>
      <c r="G43" s="103"/>
      <c r="H43" s="40"/>
      <c r="I43" s="20"/>
    </row>
    <row r="44" spans="1:9">
      <c r="A44" s="40" t="s">
        <v>160</v>
      </c>
      <c r="B44" s="40" t="s">
        <v>161</v>
      </c>
      <c r="C44" s="40" t="s">
        <v>146</v>
      </c>
      <c r="D44" s="73">
        <v>47172</v>
      </c>
      <c r="E44" s="74">
        <v>983.25319999999999</v>
      </c>
      <c r="F44" s="75">
        <v>9.92E-3</v>
      </c>
      <c r="G44" s="103"/>
      <c r="H44" s="40"/>
      <c r="I44" s="20"/>
    </row>
    <row r="45" spans="1:9">
      <c r="A45" s="40" t="s">
        <v>180</v>
      </c>
      <c r="B45" s="40" t="s">
        <v>181</v>
      </c>
      <c r="C45" s="40" t="s">
        <v>145</v>
      </c>
      <c r="D45" s="73">
        <v>8079</v>
      </c>
      <c r="E45" s="74">
        <v>971.66129999999998</v>
      </c>
      <c r="F45" s="75">
        <v>9.8029999999999992E-3</v>
      </c>
      <c r="G45" s="103"/>
      <c r="H45" s="40"/>
      <c r="I45" s="20"/>
    </row>
    <row r="46" spans="1:9">
      <c r="A46" s="40" t="s">
        <v>136</v>
      </c>
      <c r="B46" s="40" t="s">
        <v>137</v>
      </c>
      <c r="C46" s="40" t="s">
        <v>132</v>
      </c>
      <c r="D46" s="73">
        <v>27920</v>
      </c>
      <c r="E46" s="74">
        <v>939.173</v>
      </c>
      <c r="F46" s="75">
        <v>9.4750000000000008E-3</v>
      </c>
      <c r="G46" s="103"/>
      <c r="H46" s="40"/>
      <c r="I46" s="20"/>
    </row>
    <row r="47" spans="1:9">
      <c r="A47" s="40" t="s">
        <v>426</v>
      </c>
      <c r="B47" s="40" t="s">
        <v>197</v>
      </c>
      <c r="C47" s="40" t="s">
        <v>177</v>
      </c>
      <c r="D47" s="73">
        <v>491003</v>
      </c>
      <c r="E47" s="74">
        <v>913.2165</v>
      </c>
      <c r="F47" s="75">
        <v>9.2130000000000007E-3</v>
      </c>
      <c r="G47" s="103"/>
      <c r="H47" s="40"/>
      <c r="I47" s="20"/>
    </row>
    <row r="48" spans="1:9">
      <c r="A48" s="40" t="s">
        <v>427</v>
      </c>
      <c r="B48" s="40" t="s">
        <v>283</v>
      </c>
      <c r="C48" s="40" t="s">
        <v>116</v>
      </c>
      <c r="D48" s="73">
        <v>348811</v>
      </c>
      <c r="E48" s="74">
        <v>904.81569999999999</v>
      </c>
      <c r="F48" s="75">
        <v>9.127999999999999E-3</v>
      </c>
      <c r="G48" s="103"/>
      <c r="H48" s="40"/>
      <c r="I48" s="20"/>
    </row>
    <row r="49" spans="1:9">
      <c r="A49" s="40" t="s">
        <v>428</v>
      </c>
      <c r="B49" s="40" t="s">
        <v>429</v>
      </c>
      <c r="C49" s="40" t="s">
        <v>284</v>
      </c>
      <c r="D49" s="73">
        <v>114494</v>
      </c>
      <c r="E49" s="74">
        <v>881.26030000000003</v>
      </c>
      <c r="F49" s="75">
        <v>8.8909999999999996E-3</v>
      </c>
      <c r="G49" s="103"/>
      <c r="H49" s="40"/>
      <c r="I49" s="20"/>
    </row>
    <row r="50" spans="1:9">
      <c r="A50" s="40" t="s">
        <v>149</v>
      </c>
      <c r="B50" s="40" t="s">
        <v>430</v>
      </c>
      <c r="C50" s="40" t="s">
        <v>150</v>
      </c>
      <c r="D50" s="73">
        <v>35467</v>
      </c>
      <c r="E50" s="74">
        <v>847.44849999999997</v>
      </c>
      <c r="F50" s="75">
        <v>8.5489999999999993E-3</v>
      </c>
      <c r="G50" s="103"/>
      <c r="H50" s="40"/>
      <c r="I50" s="20"/>
    </row>
    <row r="51" spans="1:9">
      <c r="A51" s="40" t="s">
        <v>431</v>
      </c>
      <c r="B51" s="40" t="s">
        <v>432</v>
      </c>
      <c r="C51" s="40" t="s">
        <v>433</v>
      </c>
      <c r="D51" s="73">
        <v>56517</v>
      </c>
      <c r="E51" s="74">
        <v>842.49890000000005</v>
      </c>
      <c r="F51" s="75">
        <v>8.5000000000000006E-3</v>
      </c>
      <c r="G51" s="103"/>
      <c r="H51" s="40"/>
      <c r="I51" s="20"/>
    </row>
    <row r="52" spans="1:9">
      <c r="A52" s="40" t="s">
        <v>434</v>
      </c>
      <c r="B52" s="40" t="s">
        <v>435</v>
      </c>
      <c r="C52" s="40" t="s">
        <v>241</v>
      </c>
      <c r="D52" s="73">
        <v>96764</v>
      </c>
      <c r="E52" s="74">
        <v>841.94359999999995</v>
      </c>
      <c r="F52" s="75">
        <v>8.4939999999999998E-3</v>
      </c>
      <c r="G52" s="103"/>
      <c r="H52" s="40"/>
      <c r="I52" s="20"/>
    </row>
    <row r="53" spans="1:9">
      <c r="A53" s="40" t="s">
        <v>147</v>
      </c>
      <c r="B53" s="40" t="s">
        <v>148</v>
      </c>
      <c r="C53" s="40" t="s">
        <v>124</v>
      </c>
      <c r="D53" s="73">
        <v>459534</v>
      </c>
      <c r="E53" s="74">
        <v>837.08709999999996</v>
      </c>
      <c r="F53" s="75">
        <v>8.4450000000000011E-3</v>
      </c>
      <c r="G53" s="103"/>
      <c r="H53" s="40"/>
      <c r="I53" s="20"/>
    </row>
    <row r="54" spans="1:9">
      <c r="A54" s="40" t="s">
        <v>213</v>
      </c>
      <c r="B54" s="40" t="s">
        <v>214</v>
      </c>
      <c r="C54" s="40" t="s">
        <v>116</v>
      </c>
      <c r="D54" s="73">
        <v>277377</v>
      </c>
      <c r="E54" s="74">
        <v>802.72900000000004</v>
      </c>
      <c r="F54" s="75">
        <v>8.0979999999999993E-3</v>
      </c>
      <c r="G54" s="103"/>
      <c r="H54" s="40"/>
      <c r="I54" s="20"/>
    </row>
    <row r="55" spans="1:9">
      <c r="A55" s="40" t="s">
        <v>227</v>
      </c>
      <c r="B55" s="40" t="s">
        <v>228</v>
      </c>
      <c r="C55" s="40" t="s">
        <v>205</v>
      </c>
      <c r="D55" s="73">
        <v>12310</v>
      </c>
      <c r="E55" s="74">
        <v>758.60379999999998</v>
      </c>
      <c r="F55" s="75">
        <v>7.6530000000000001E-3</v>
      </c>
      <c r="G55" s="103"/>
      <c r="H55" s="40"/>
      <c r="I55" s="20"/>
    </row>
    <row r="56" spans="1:9">
      <c r="A56" s="40" t="s">
        <v>278</v>
      </c>
      <c r="B56" s="40" t="s">
        <v>279</v>
      </c>
      <c r="C56" s="40" t="s">
        <v>280</v>
      </c>
      <c r="D56" s="73">
        <v>115237</v>
      </c>
      <c r="E56" s="74">
        <v>754.57190000000003</v>
      </c>
      <c r="F56" s="75">
        <v>7.6119999999999998E-3</v>
      </c>
      <c r="G56" s="103"/>
      <c r="H56" s="40"/>
      <c r="I56" s="20"/>
    </row>
    <row r="57" spans="1:9">
      <c r="A57" s="40" t="s">
        <v>436</v>
      </c>
      <c r="B57" s="40" t="s">
        <v>437</v>
      </c>
      <c r="C57" s="40" t="s">
        <v>166</v>
      </c>
      <c r="D57" s="73">
        <v>2920</v>
      </c>
      <c r="E57" s="74">
        <v>707.66200000000003</v>
      </c>
      <c r="F57" s="75">
        <v>7.1389999999999995E-3</v>
      </c>
      <c r="G57" s="103"/>
      <c r="H57" s="40"/>
      <c r="I57" s="20"/>
    </row>
    <row r="58" spans="1:9">
      <c r="A58" s="40" t="s">
        <v>438</v>
      </c>
      <c r="B58" s="40" t="s">
        <v>439</v>
      </c>
      <c r="C58" s="40" t="s">
        <v>158</v>
      </c>
      <c r="D58" s="73">
        <v>43724</v>
      </c>
      <c r="E58" s="74">
        <v>699.14679999999998</v>
      </c>
      <c r="F58" s="75">
        <v>7.0530000000000002E-3</v>
      </c>
      <c r="G58" s="103"/>
      <c r="H58" s="40"/>
      <c r="I58" s="20"/>
    </row>
    <row r="59" spans="1:9">
      <c r="A59" s="40" t="s">
        <v>184</v>
      </c>
      <c r="B59" s="40" t="s">
        <v>185</v>
      </c>
      <c r="C59" s="40" t="s">
        <v>186</v>
      </c>
      <c r="D59" s="73">
        <v>394387</v>
      </c>
      <c r="E59" s="74">
        <v>523.62760000000003</v>
      </c>
      <c r="F59" s="75">
        <v>5.2829999999999995E-3</v>
      </c>
      <c r="G59" s="103"/>
      <c r="H59" s="40"/>
      <c r="I59" s="20"/>
    </row>
    <row r="60" spans="1:9">
      <c r="A60" s="40" t="s">
        <v>440</v>
      </c>
      <c r="B60" s="40" t="s">
        <v>441</v>
      </c>
      <c r="C60" s="40" t="s">
        <v>442</v>
      </c>
      <c r="D60" s="73">
        <v>60390</v>
      </c>
      <c r="E60" s="74">
        <v>500.9049</v>
      </c>
      <c r="F60" s="75">
        <v>5.0529999999999993E-3</v>
      </c>
      <c r="G60" s="103"/>
      <c r="H60" s="40"/>
      <c r="I60" s="20"/>
    </row>
    <row r="61" spans="1:9">
      <c r="A61" s="40" t="s">
        <v>151</v>
      </c>
      <c r="B61" s="40" t="s">
        <v>152</v>
      </c>
      <c r="C61" s="40" t="s">
        <v>153</v>
      </c>
      <c r="D61" s="73">
        <v>61690</v>
      </c>
      <c r="E61" s="74">
        <v>490.43549999999999</v>
      </c>
      <c r="F61" s="75">
        <v>4.9480000000000001E-3</v>
      </c>
      <c r="G61" s="103"/>
      <c r="H61" s="40"/>
      <c r="I61" s="20"/>
    </row>
    <row r="62" spans="1:9">
      <c r="A62" s="40" t="s">
        <v>443</v>
      </c>
      <c r="B62" s="40" t="s">
        <v>444</v>
      </c>
      <c r="C62" s="40" t="s">
        <v>263</v>
      </c>
      <c r="D62" s="73">
        <v>53082</v>
      </c>
      <c r="E62" s="74">
        <v>469.4837</v>
      </c>
      <c r="F62" s="75">
        <v>4.7360000000000006E-3</v>
      </c>
      <c r="G62" s="103"/>
      <c r="H62" s="40"/>
      <c r="I62" s="20"/>
    </row>
    <row r="63" spans="1:9">
      <c r="A63" s="40" t="s">
        <v>445</v>
      </c>
      <c r="B63" s="40" t="s">
        <v>446</v>
      </c>
      <c r="C63" s="40" t="s">
        <v>263</v>
      </c>
      <c r="D63" s="73">
        <v>78135</v>
      </c>
      <c r="E63" s="74">
        <v>392.35489999999999</v>
      </c>
      <c r="F63" s="75">
        <v>3.9579999999999997E-3</v>
      </c>
      <c r="G63" s="103"/>
      <c r="H63" s="40"/>
      <c r="I63" s="20"/>
    </row>
    <row r="64" spans="1:9">
      <c r="A64" s="40" t="s">
        <v>447</v>
      </c>
      <c r="B64" s="40" t="s">
        <v>448</v>
      </c>
      <c r="C64" s="40" t="s">
        <v>442</v>
      </c>
      <c r="D64" s="73">
        <v>21210</v>
      </c>
      <c r="E64" s="74">
        <v>287.18340000000001</v>
      </c>
      <c r="F64" s="75">
        <v>2.8970000000000003E-3</v>
      </c>
      <c r="G64" s="103"/>
      <c r="H64" s="40"/>
      <c r="I64" s="20"/>
    </row>
    <row r="65" spans="1:10">
      <c r="A65" s="40" t="s">
        <v>449</v>
      </c>
      <c r="B65" s="40" t="s">
        <v>450</v>
      </c>
      <c r="C65" s="40" t="s">
        <v>433</v>
      </c>
      <c r="D65" s="73">
        <v>16008</v>
      </c>
      <c r="E65" s="74">
        <v>284.5102</v>
      </c>
      <c r="F65" s="75">
        <v>2.8699999999999997E-3</v>
      </c>
      <c r="G65" s="103"/>
      <c r="H65" s="40"/>
      <c r="I65" s="20"/>
    </row>
    <row r="66" spans="1:10">
      <c r="A66" s="72" t="s">
        <v>13</v>
      </c>
      <c r="B66" s="103"/>
      <c r="C66" s="103"/>
      <c r="D66" s="103"/>
      <c r="E66" s="76">
        <v>89565.675400000036</v>
      </c>
      <c r="F66" s="94">
        <v>0.90357600000000005</v>
      </c>
      <c r="G66" s="103"/>
      <c r="H66" s="103"/>
    </row>
    <row r="67" spans="1:10">
      <c r="A67" s="72" t="s">
        <v>206</v>
      </c>
      <c r="B67" s="103"/>
      <c r="C67" s="103"/>
      <c r="D67" s="103"/>
      <c r="E67" s="103"/>
      <c r="F67" s="103"/>
      <c r="G67" s="103"/>
      <c r="H67" s="78"/>
    </row>
    <row r="68" spans="1:10">
      <c r="A68" s="72" t="s">
        <v>13</v>
      </c>
      <c r="B68" s="103"/>
      <c r="C68" s="103"/>
      <c r="D68" s="103"/>
      <c r="E68" s="79" t="s">
        <v>27</v>
      </c>
      <c r="F68" s="79" t="s">
        <v>27</v>
      </c>
      <c r="G68" s="103"/>
      <c r="H68" s="103"/>
      <c r="J68" s="50"/>
    </row>
    <row r="69" spans="1:10">
      <c r="A69" s="72" t="s">
        <v>29</v>
      </c>
      <c r="B69" s="103"/>
      <c r="C69" s="103"/>
      <c r="D69" s="103"/>
      <c r="E69" s="76">
        <v>89565.675400000036</v>
      </c>
      <c r="F69" s="94">
        <v>0.90357600000000005</v>
      </c>
      <c r="G69" s="103"/>
      <c r="H69" s="103"/>
    </row>
    <row r="70" spans="1:10">
      <c r="A70" s="72" t="s">
        <v>9</v>
      </c>
      <c r="B70" s="103"/>
      <c r="C70" s="103"/>
      <c r="D70" s="103"/>
      <c r="E70" s="103"/>
      <c r="F70" s="103"/>
      <c r="G70" s="103"/>
      <c r="H70" s="103"/>
      <c r="I70" s="61"/>
    </row>
    <row r="71" spans="1:10">
      <c r="A71" s="72" t="s">
        <v>10</v>
      </c>
      <c r="B71" s="103"/>
      <c r="C71" s="103"/>
      <c r="D71" s="103"/>
      <c r="E71" s="103"/>
      <c r="F71" s="103"/>
      <c r="G71" s="103"/>
      <c r="H71" s="103"/>
    </row>
    <row r="72" spans="1:10">
      <c r="A72" s="72" t="s">
        <v>681</v>
      </c>
      <c r="B72" s="103"/>
      <c r="C72" s="103"/>
      <c r="D72" s="103"/>
      <c r="E72" s="103"/>
      <c r="F72" s="103"/>
      <c r="G72" s="103"/>
      <c r="H72" s="103"/>
    </row>
    <row r="73" spans="1:10">
      <c r="A73" s="41" t="s">
        <v>136</v>
      </c>
      <c r="B73" s="41" t="s">
        <v>207</v>
      </c>
      <c r="C73" s="41" t="s">
        <v>68</v>
      </c>
      <c r="D73" s="73">
        <v>282228</v>
      </c>
      <c r="E73" s="41">
        <v>28.9284</v>
      </c>
      <c r="F73" s="93">
        <v>2.92E-4</v>
      </c>
      <c r="G73" s="93">
        <v>8.1479999999999997E-2</v>
      </c>
      <c r="H73" s="103"/>
    </row>
    <row r="74" spans="1:10">
      <c r="A74" s="72" t="s">
        <v>13</v>
      </c>
      <c r="B74" s="103"/>
      <c r="C74" s="103"/>
      <c r="D74" s="103"/>
      <c r="E74" s="79">
        <v>28.9284</v>
      </c>
      <c r="F74" s="77">
        <v>2.92E-4</v>
      </c>
      <c r="G74" s="103"/>
      <c r="H74" s="103"/>
    </row>
    <row r="75" spans="1:10">
      <c r="A75" s="72" t="s">
        <v>26</v>
      </c>
      <c r="B75" s="103"/>
      <c r="C75" s="103"/>
      <c r="D75" s="103"/>
      <c r="E75" s="103"/>
      <c r="F75" s="103"/>
      <c r="G75" s="103"/>
      <c r="H75" s="103"/>
    </row>
    <row r="76" spans="1:10">
      <c r="A76" s="72" t="s">
        <v>13</v>
      </c>
      <c r="B76" s="103"/>
      <c r="C76" s="103"/>
      <c r="D76" s="103"/>
      <c r="E76" s="79" t="s">
        <v>27</v>
      </c>
      <c r="F76" s="79" t="s">
        <v>27</v>
      </c>
      <c r="G76" s="103"/>
      <c r="H76" s="103"/>
    </row>
    <row r="77" spans="1:10">
      <c r="A77" s="72" t="s">
        <v>28</v>
      </c>
      <c r="B77" s="103"/>
      <c r="C77" s="103"/>
      <c r="D77" s="103"/>
      <c r="E77" s="103"/>
      <c r="F77" s="103"/>
      <c r="G77" s="103"/>
      <c r="H77" s="103"/>
    </row>
    <row r="78" spans="1:10">
      <c r="A78" s="72" t="s">
        <v>13</v>
      </c>
      <c r="B78" s="103"/>
      <c r="C78" s="103"/>
      <c r="D78" s="103"/>
      <c r="E78" s="79" t="s">
        <v>27</v>
      </c>
      <c r="F78" s="79" t="s">
        <v>27</v>
      </c>
      <c r="G78" s="103"/>
      <c r="H78" s="43"/>
    </row>
    <row r="79" spans="1:10">
      <c r="A79" s="72" t="s">
        <v>29</v>
      </c>
      <c r="B79" s="103"/>
      <c r="C79" s="103"/>
      <c r="D79" s="103"/>
      <c r="E79" s="76">
        <v>28.9284</v>
      </c>
      <c r="F79" s="77">
        <v>2.92E-4</v>
      </c>
      <c r="G79" s="103"/>
      <c r="H79" s="103"/>
    </row>
    <row r="80" spans="1:10">
      <c r="A80" s="80"/>
      <c r="B80" s="43"/>
      <c r="C80" s="43"/>
      <c r="D80" s="43"/>
      <c r="E80" s="43"/>
      <c r="F80" s="43"/>
      <c r="G80" s="43"/>
      <c r="H80" s="103"/>
    </row>
    <row r="81" spans="1:9">
      <c r="A81" s="72" t="s">
        <v>30</v>
      </c>
      <c r="B81" s="103"/>
      <c r="C81" s="103"/>
      <c r="D81" s="103"/>
      <c r="E81" s="103"/>
      <c r="F81" s="103"/>
      <c r="G81" s="103"/>
      <c r="H81" s="78"/>
    </row>
    <row r="82" spans="1:9">
      <c r="A82" s="72" t="s">
        <v>32</v>
      </c>
      <c r="B82" s="103"/>
      <c r="C82" s="103"/>
      <c r="D82" s="103"/>
      <c r="E82" s="103"/>
      <c r="F82" s="103"/>
      <c r="G82" s="103"/>
      <c r="H82" s="103"/>
    </row>
    <row r="83" spans="1:9">
      <c r="A83" s="40" t="s">
        <v>33</v>
      </c>
      <c r="B83" s="40"/>
      <c r="C83" s="78"/>
      <c r="D83" s="73"/>
      <c r="E83" s="74">
        <v>3435.6851999999999</v>
      </c>
      <c r="F83" s="75">
        <v>3.4660999999999997E-2</v>
      </c>
      <c r="G83" s="78"/>
      <c r="H83" s="103"/>
    </row>
    <row r="84" spans="1:9">
      <c r="A84" s="72" t="s">
        <v>13</v>
      </c>
      <c r="B84" s="103"/>
      <c r="C84" s="103"/>
      <c r="D84" s="103"/>
      <c r="E84" s="76">
        <v>3435.6851999999999</v>
      </c>
      <c r="F84" s="77">
        <v>3.4660999999999997E-2</v>
      </c>
      <c r="G84" s="103"/>
      <c r="H84" s="103"/>
    </row>
    <row r="85" spans="1:9">
      <c r="A85" s="72" t="s">
        <v>29</v>
      </c>
      <c r="B85" s="103"/>
      <c r="C85" s="103"/>
      <c r="D85" s="103"/>
      <c r="E85" s="76">
        <v>3435.6851999999999</v>
      </c>
      <c r="F85" s="77">
        <v>3.4660999999999997E-2</v>
      </c>
      <c r="G85" s="103"/>
      <c r="H85" s="103"/>
    </row>
    <row r="86" spans="1:9">
      <c r="A86" s="103"/>
      <c r="B86" s="103"/>
      <c r="C86" s="103"/>
      <c r="D86" s="103"/>
      <c r="E86" s="103"/>
      <c r="F86" s="103"/>
      <c r="G86" s="103"/>
      <c r="H86" s="103"/>
    </row>
    <row r="87" spans="1:9">
      <c r="A87" s="72" t="s">
        <v>34</v>
      </c>
      <c r="B87" s="103"/>
      <c r="C87" s="103"/>
      <c r="D87" s="103"/>
      <c r="E87" s="103"/>
      <c r="F87" s="103"/>
      <c r="G87" s="103"/>
      <c r="H87" s="103"/>
    </row>
    <row r="88" spans="1:9">
      <c r="A88" s="72" t="s">
        <v>29</v>
      </c>
      <c r="B88" s="103"/>
      <c r="C88" s="103"/>
      <c r="D88" s="103"/>
      <c r="E88" s="79" t="s">
        <v>27</v>
      </c>
      <c r="F88" s="79" t="s">
        <v>27</v>
      </c>
      <c r="G88" s="103"/>
      <c r="H88" s="103"/>
    </row>
    <row r="89" spans="1:9">
      <c r="A89" s="103"/>
      <c r="B89" s="103"/>
      <c r="C89" s="103"/>
      <c r="D89" s="103"/>
      <c r="E89" s="103"/>
      <c r="F89" s="103"/>
      <c r="G89" s="103"/>
      <c r="H89" s="103"/>
    </row>
    <row r="90" spans="1:9">
      <c r="A90" s="72" t="s">
        <v>36</v>
      </c>
      <c r="B90" s="103"/>
      <c r="C90" s="103"/>
      <c r="D90" s="103"/>
      <c r="E90" s="76">
        <v>6092.8643000000002</v>
      </c>
      <c r="F90" s="77">
        <v>6.1467999999999995E-2</v>
      </c>
      <c r="G90" s="103"/>
      <c r="H90" s="103"/>
    </row>
    <row r="91" spans="1:9">
      <c r="A91" s="72" t="s">
        <v>37</v>
      </c>
      <c r="B91" s="103"/>
      <c r="C91" s="103"/>
      <c r="D91" s="103"/>
      <c r="E91" s="76">
        <v>99123.153300000035</v>
      </c>
      <c r="F91" s="94">
        <v>0.99999700000000002</v>
      </c>
      <c r="G91" s="103"/>
      <c r="H91" s="103"/>
    </row>
    <row r="92" spans="1:9">
      <c r="A92" s="51"/>
      <c r="B92" s="30"/>
      <c r="C92" s="30"/>
      <c r="D92" s="30"/>
      <c r="E92" s="52"/>
      <c r="F92" s="53"/>
      <c r="G92" s="30"/>
      <c r="H92" s="30"/>
    </row>
    <row r="93" spans="1:9">
      <c r="A93" s="3" t="s">
        <v>39</v>
      </c>
      <c r="B93" s="30"/>
      <c r="C93" s="30"/>
      <c r="D93" s="30"/>
      <c r="E93" s="52"/>
      <c r="F93" s="53"/>
      <c r="G93" s="30"/>
      <c r="H93" s="30"/>
      <c r="I93" s="61"/>
    </row>
    <row r="94" spans="1:9">
      <c r="A94" s="34" t="s">
        <v>40</v>
      </c>
      <c r="I94" s="61"/>
    </row>
    <row r="95" spans="1:9">
      <c r="A95" s="2"/>
    </row>
    <row r="96" spans="1:9">
      <c r="A96" s="3" t="s">
        <v>42</v>
      </c>
      <c r="B96" s="3"/>
      <c r="C96" s="242"/>
      <c r="D96" s="242"/>
      <c r="E96" s="242"/>
      <c r="F96" s="242"/>
      <c r="G96" s="242"/>
      <c r="H96" s="242"/>
    </row>
    <row r="97" spans="1:8">
      <c r="A97" s="249" t="s">
        <v>338</v>
      </c>
      <c r="B97" s="249"/>
      <c r="C97" s="249"/>
      <c r="D97" s="249"/>
      <c r="E97" s="249"/>
      <c r="F97" s="249"/>
      <c r="G97" s="249"/>
      <c r="H97" s="249"/>
    </row>
    <row r="98" spans="1:8" ht="15.75" thickBot="1">
      <c r="A98" s="4" t="s">
        <v>43</v>
      </c>
      <c r="B98" s="4"/>
      <c r="C98" s="242"/>
      <c r="D98" s="242"/>
      <c r="E98" s="242"/>
      <c r="F98" s="242"/>
      <c r="G98" s="242"/>
      <c r="H98" s="242"/>
    </row>
    <row r="99" spans="1:8" ht="15.75" thickBot="1">
      <c r="A99" s="252" t="s">
        <v>44</v>
      </c>
      <c r="B99" s="253"/>
      <c r="C99" s="253"/>
      <c r="D99" s="253"/>
      <c r="E99" s="307" t="s">
        <v>337</v>
      </c>
      <c r="F99" s="308"/>
      <c r="G99" s="247" t="s">
        <v>600</v>
      </c>
      <c r="H99" s="248"/>
    </row>
    <row r="100" spans="1:8">
      <c r="A100" s="211" t="s">
        <v>108</v>
      </c>
      <c r="B100" s="212"/>
      <c r="C100" s="212"/>
      <c r="D100" s="212"/>
      <c r="E100" s="303">
        <v>10.47</v>
      </c>
      <c r="F100" s="304"/>
      <c r="G100" s="299">
        <v>11.63</v>
      </c>
      <c r="H100" s="300"/>
    </row>
    <row r="101" spans="1:8" ht="15" customHeight="1">
      <c r="A101" s="211" t="s">
        <v>46</v>
      </c>
      <c r="B101" s="212"/>
      <c r="C101" s="212"/>
      <c r="D101" s="212"/>
      <c r="E101" s="303">
        <v>10.47</v>
      </c>
      <c r="F101" s="304"/>
      <c r="G101" s="301">
        <v>11.63</v>
      </c>
      <c r="H101" s="302"/>
    </row>
    <row r="102" spans="1:8" ht="15.75" customHeight="1">
      <c r="A102" s="211" t="s">
        <v>109</v>
      </c>
      <c r="B102" s="212"/>
      <c r="C102" s="212"/>
      <c r="D102" s="212"/>
      <c r="E102" s="303">
        <v>10.130000000000001</v>
      </c>
      <c r="F102" s="304"/>
      <c r="G102" s="301">
        <v>11.27</v>
      </c>
      <c r="H102" s="302"/>
    </row>
    <row r="103" spans="1:8" ht="15.75" customHeight="1" thickBot="1">
      <c r="A103" s="216" t="s">
        <v>51</v>
      </c>
      <c r="B103" s="217"/>
      <c r="C103" s="217"/>
      <c r="D103" s="217"/>
      <c r="E103" s="305">
        <v>10.130000000000001</v>
      </c>
      <c r="F103" s="306"/>
      <c r="G103" s="297">
        <v>11.27</v>
      </c>
      <c r="H103" s="298"/>
    </row>
    <row r="104" spans="1:8">
      <c r="A104" s="5"/>
      <c r="B104" s="21"/>
      <c r="C104" s="6"/>
      <c r="D104" s="6"/>
      <c r="E104" s="6"/>
      <c r="F104" s="6"/>
      <c r="G104" s="6"/>
      <c r="H104" s="7"/>
    </row>
    <row r="105" spans="1:8">
      <c r="A105" s="8" t="s">
        <v>540</v>
      </c>
      <c r="B105" s="4"/>
      <c r="C105" s="69"/>
      <c r="D105" s="69"/>
      <c r="E105" s="221"/>
      <c r="F105" s="221"/>
      <c r="G105" s="221"/>
      <c r="H105" s="256"/>
    </row>
    <row r="106" spans="1:8" ht="15.75" customHeight="1">
      <c r="A106" s="8" t="s">
        <v>537</v>
      </c>
      <c r="B106" s="4"/>
      <c r="C106" s="4"/>
      <c r="D106" s="4"/>
      <c r="E106" s="4"/>
      <c r="F106" s="14"/>
      <c r="G106" s="4"/>
      <c r="H106" s="9"/>
    </row>
    <row r="107" spans="1:8" ht="15.75" customHeight="1">
      <c r="A107" s="8" t="s">
        <v>339</v>
      </c>
      <c r="B107" s="4"/>
      <c r="C107" s="4"/>
      <c r="D107" s="4"/>
      <c r="E107" s="4"/>
      <c r="F107" s="14"/>
      <c r="G107" s="4"/>
      <c r="H107" s="9"/>
    </row>
    <row r="108" spans="1:8">
      <c r="A108" s="8" t="s">
        <v>340</v>
      </c>
      <c r="B108" s="4"/>
      <c r="C108" s="4"/>
      <c r="D108" s="4"/>
      <c r="E108" s="4"/>
      <c r="F108" s="143"/>
      <c r="G108" s="4"/>
      <c r="H108" s="9"/>
    </row>
    <row r="109" spans="1:8">
      <c r="A109" s="8" t="s">
        <v>541</v>
      </c>
      <c r="B109" s="4"/>
      <c r="C109" s="4"/>
      <c r="D109" s="4"/>
      <c r="E109" s="4"/>
      <c r="F109" s="143"/>
      <c r="G109" s="4"/>
      <c r="H109" s="9"/>
    </row>
    <row r="110" spans="1:8">
      <c r="A110" s="8" t="s">
        <v>539</v>
      </c>
      <c r="B110" s="4"/>
      <c r="C110" s="4"/>
      <c r="D110" s="4"/>
      <c r="E110" s="4"/>
      <c r="F110" s="143"/>
      <c r="G110" s="4"/>
      <c r="H110" s="9"/>
    </row>
    <row r="111" spans="1:8">
      <c r="A111" s="8" t="s">
        <v>534</v>
      </c>
      <c r="B111" s="4"/>
      <c r="C111" s="4"/>
      <c r="D111" s="4"/>
      <c r="E111" s="4"/>
      <c r="F111" s="14"/>
      <c r="G111" s="4"/>
      <c r="H111" s="9"/>
    </row>
    <row r="112" spans="1:8">
      <c r="A112" s="8" t="s">
        <v>58</v>
      </c>
      <c r="B112" s="4"/>
      <c r="C112" s="4"/>
      <c r="D112" s="4"/>
      <c r="E112" s="4"/>
      <c r="F112" s="14"/>
      <c r="G112" s="4"/>
      <c r="H112" s="9"/>
    </row>
    <row r="113" spans="1:8">
      <c r="A113" s="8" t="s">
        <v>59</v>
      </c>
      <c r="B113" s="4"/>
      <c r="C113" s="4"/>
      <c r="D113" s="4"/>
      <c r="E113" s="4"/>
      <c r="F113" s="14"/>
      <c r="G113" s="4"/>
      <c r="H113" s="9"/>
    </row>
    <row r="114" spans="1:8">
      <c r="A114" s="8" t="s">
        <v>60</v>
      </c>
      <c r="B114" s="4"/>
      <c r="C114" s="4"/>
      <c r="D114" s="4"/>
      <c r="E114" s="4"/>
      <c r="F114" s="14"/>
      <c r="G114" s="4"/>
      <c r="H114" s="9"/>
    </row>
    <row r="115" spans="1:8">
      <c r="A115" s="8" t="s">
        <v>208</v>
      </c>
      <c r="B115" s="4"/>
      <c r="C115" s="4"/>
      <c r="D115" s="4"/>
      <c r="E115" s="4"/>
      <c r="F115" s="14"/>
      <c r="G115" s="4"/>
      <c r="H115" s="9"/>
    </row>
    <row r="116" spans="1:8">
      <c r="A116" s="8" t="s">
        <v>209</v>
      </c>
      <c r="B116" s="4"/>
      <c r="C116" s="4"/>
      <c r="D116" s="4"/>
      <c r="E116" s="4"/>
      <c r="F116" s="14"/>
      <c r="G116" s="4"/>
      <c r="H116" s="9"/>
    </row>
    <row r="117" spans="1:8">
      <c r="A117" s="8" t="s">
        <v>210</v>
      </c>
      <c r="B117" s="4"/>
      <c r="C117" s="4"/>
      <c r="D117" s="4"/>
      <c r="E117" s="4"/>
      <c r="F117" s="14"/>
      <c r="G117" s="4"/>
      <c r="H117" s="9"/>
    </row>
    <row r="118" spans="1:8" ht="15.75" thickBot="1">
      <c r="A118" s="10" t="s">
        <v>211</v>
      </c>
      <c r="B118" s="11"/>
      <c r="C118" s="11"/>
      <c r="D118" s="11"/>
      <c r="E118" s="11"/>
      <c r="F118" s="15"/>
      <c r="G118" s="11"/>
      <c r="H118" s="12"/>
    </row>
    <row r="122" spans="1:8" ht="15.75" customHeight="1"/>
  </sheetData>
  <mergeCells count="24">
    <mergeCell ref="A97:H97"/>
    <mergeCell ref="G99:H99"/>
    <mergeCell ref="E99:F99"/>
    <mergeCell ref="C98:D98"/>
    <mergeCell ref="E98:H98"/>
    <mergeCell ref="A99:D99"/>
    <mergeCell ref="A102:D102"/>
    <mergeCell ref="G103:H103"/>
    <mergeCell ref="G100:H100"/>
    <mergeCell ref="E105:H105"/>
    <mergeCell ref="A101:D101"/>
    <mergeCell ref="A103:D103"/>
    <mergeCell ref="G102:H102"/>
    <mergeCell ref="A100:D100"/>
    <mergeCell ref="E100:F100"/>
    <mergeCell ref="E102:F102"/>
    <mergeCell ref="E103:F103"/>
    <mergeCell ref="E101:F101"/>
    <mergeCell ref="G101:H101"/>
    <mergeCell ref="A1:H1"/>
    <mergeCell ref="A2:H2"/>
    <mergeCell ref="A4:H4"/>
    <mergeCell ref="C96:D96"/>
    <mergeCell ref="E96:H96"/>
  </mergeCells>
  <pageMargins left="0.7" right="0.7" top="0.75" bottom="0.75" header="0.3" footer="0.3"/>
  <pageSetup paperSize="0" orientation="portrait" r:id="rId1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48A30-9069-44F4-992F-C715447B854D}">
  <dimension ref="A1:O122"/>
  <sheetViews>
    <sheetView zoomScale="80" zoomScaleNormal="80" workbookViewId="0">
      <selection sqref="A1:H1"/>
    </sheetView>
  </sheetViews>
  <sheetFormatPr defaultRowHeight="15"/>
  <cols>
    <col min="1" max="1" width="52.42578125" customWidth="1"/>
    <col min="2" max="2" width="20" customWidth="1"/>
    <col min="3" max="3" width="30.42578125" bestFit="1" customWidth="1"/>
    <col min="4" max="4" width="11.5703125" customWidth="1"/>
    <col min="5" max="5" width="16" customWidth="1"/>
    <col min="6" max="6" width="11.42578125" style="13" customWidth="1"/>
    <col min="7" max="7" width="12.42578125" customWidth="1"/>
    <col min="8" max="8" width="15.42578125" customWidth="1"/>
    <col min="9" max="9" width="11.5703125" style="20" bestFit="1" customWidth="1"/>
    <col min="10" max="15" width="9.42578125" style="20" customWidth="1"/>
  </cols>
  <sheetData>
    <row r="1" spans="1:9" ht="15.75" thickBot="1">
      <c r="A1" s="206" t="s">
        <v>535</v>
      </c>
      <c r="B1" s="207"/>
      <c r="C1" s="207"/>
      <c r="D1" s="207"/>
      <c r="E1" s="207"/>
      <c r="F1" s="207"/>
      <c r="G1" s="207"/>
      <c r="H1" s="208"/>
    </row>
    <row r="2" spans="1:9" ht="15" customHeight="1">
      <c r="A2" s="206" t="s">
        <v>0</v>
      </c>
      <c r="B2" s="207"/>
      <c r="C2" s="207"/>
      <c r="D2" s="207"/>
      <c r="E2" s="207"/>
      <c r="F2" s="207"/>
      <c r="G2" s="207"/>
      <c r="H2" s="208"/>
    </row>
    <row r="3" spans="1:9">
      <c r="A3" s="16"/>
      <c r="B3" s="16"/>
      <c r="C3" s="16"/>
      <c r="D3" s="16"/>
      <c r="E3" s="16"/>
      <c r="F3" s="16"/>
      <c r="G3" s="16"/>
      <c r="H3" s="16"/>
      <c r="I3" s="23"/>
    </row>
    <row r="4" spans="1:9" ht="27.75" customHeight="1">
      <c r="A4" s="209" t="s">
        <v>212</v>
      </c>
      <c r="B4" s="209"/>
      <c r="C4" s="209"/>
      <c r="D4" s="209"/>
      <c r="E4" s="209"/>
      <c r="F4" s="209"/>
      <c r="G4" s="209"/>
      <c r="H4" s="209"/>
      <c r="I4" s="23"/>
    </row>
    <row r="5" spans="1:9" ht="42" customHeight="1">
      <c r="A5" s="45" t="s">
        <v>1</v>
      </c>
      <c r="B5" s="47" t="s">
        <v>2</v>
      </c>
      <c r="C5" s="48" t="s">
        <v>111</v>
      </c>
      <c r="D5" s="48" t="s">
        <v>4</v>
      </c>
      <c r="E5" s="47" t="s">
        <v>5</v>
      </c>
      <c r="F5" s="47" t="s">
        <v>6</v>
      </c>
      <c r="G5" s="47" t="s">
        <v>7</v>
      </c>
      <c r="H5" s="47" t="s">
        <v>8</v>
      </c>
      <c r="I5" s="24"/>
    </row>
    <row r="6" spans="1:9">
      <c r="A6" s="72" t="s">
        <v>112</v>
      </c>
      <c r="B6" s="103"/>
      <c r="C6" s="103"/>
      <c r="D6" s="103"/>
      <c r="E6" s="103"/>
      <c r="F6" s="103"/>
      <c r="G6" s="103"/>
      <c r="H6" s="40"/>
    </row>
    <row r="7" spans="1:9">
      <c r="A7" s="72" t="s">
        <v>113</v>
      </c>
      <c r="B7" s="103"/>
      <c r="C7" s="103"/>
      <c r="D7" s="103"/>
      <c r="E7" s="103"/>
      <c r="F7" s="103"/>
      <c r="G7" s="103"/>
      <c r="H7" s="40"/>
    </row>
    <row r="8" spans="1:9">
      <c r="A8" s="40" t="s">
        <v>213</v>
      </c>
      <c r="B8" s="40" t="s">
        <v>214</v>
      </c>
      <c r="C8" s="40" t="s">
        <v>116</v>
      </c>
      <c r="D8" s="73">
        <v>1454114</v>
      </c>
      <c r="E8" s="74">
        <v>4208.2058999999999</v>
      </c>
      <c r="F8" s="75">
        <v>3.1206999999999999E-2</v>
      </c>
      <c r="G8" s="103"/>
      <c r="H8" s="40"/>
    </row>
    <row r="9" spans="1:9">
      <c r="A9" s="40" t="s">
        <v>143</v>
      </c>
      <c r="B9" s="40" t="s">
        <v>144</v>
      </c>
      <c r="C9" s="40" t="s">
        <v>145</v>
      </c>
      <c r="D9" s="73">
        <v>163846</v>
      </c>
      <c r="E9" s="74">
        <v>4192.1638000000003</v>
      </c>
      <c r="F9" s="75">
        <v>3.1088000000000001E-2</v>
      </c>
      <c r="G9" s="103"/>
      <c r="H9" s="40"/>
    </row>
    <row r="10" spans="1:9">
      <c r="A10" s="40" t="s">
        <v>187</v>
      </c>
      <c r="B10" s="40" t="s">
        <v>188</v>
      </c>
      <c r="C10" s="40" t="s">
        <v>132</v>
      </c>
      <c r="D10" s="73">
        <v>497065</v>
      </c>
      <c r="E10" s="74">
        <v>3747.8701000000001</v>
      </c>
      <c r="F10" s="75">
        <v>2.7793999999999999E-2</v>
      </c>
      <c r="G10" s="103"/>
      <c r="H10" s="40"/>
    </row>
    <row r="11" spans="1:9">
      <c r="A11" s="40" t="s">
        <v>237</v>
      </c>
      <c r="B11" s="40" t="s">
        <v>238</v>
      </c>
      <c r="C11" s="40" t="s">
        <v>116</v>
      </c>
      <c r="D11" s="73">
        <v>1484636</v>
      </c>
      <c r="E11" s="74">
        <v>3560.8993999999998</v>
      </c>
      <c r="F11" s="75">
        <v>2.6407E-2</v>
      </c>
      <c r="G11" s="103"/>
      <c r="H11" s="40"/>
    </row>
    <row r="12" spans="1:9">
      <c r="A12" s="40" t="s">
        <v>227</v>
      </c>
      <c r="B12" s="40" t="s">
        <v>228</v>
      </c>
      <c r="C12" s="40" t="s">
        <v>205</v>
      </c>
      <c r="D12" s="73">
        <v>56307</v>
      </c>
      <c r="E12" s="74">
        <v>3469.9189000000001</v>
      </c>
      <c r="F12" s="75">
        <v>2.5731999999999998E-2</v>
      </c>
      <c r="G12" s="103"/>
      <c r="H12" s="40"/>
    </row>
    <row r="13" spans="1:9">
      <c r="A13" s="40" t="s">
        <v>149</v>
      </c>
      <c r="B13" s="40" t="s">
        <v>430</v>
      </c>
      <c r="C13" s="40" t="s">
        <v>150</v>
      </c>
      <c r="D13" s="73">
        <v>140733</v>
      </c>
      <c r="E13" s="74">
        <v>3362.6743000000001</v>
      </c>
      <c r="F13" s="75">
        <v>2.4937000000000001E-2</v>
      </c>
      <c r="G13" s="103"/>
      <c r="H13" s="40"/>
    </row>
    <row r="14" spans="1:9">
      <c r="A14" s="40" t="s">
        <v>221</v>
      </c>
      <c r="B14" s="40" t="s">
        <v>222</v>
      </c>
      <c r="C14" s="40" t="s">
        <v>153</v>
      </c>
      <c r="D14" s="73">
        <v>487026</v>
      </c>
      <c r="E14" s="74">
        <v>3263.0742</v>
      </c>
      <c r="F14" s="75">
        <v>2.4198000000000001E-2</v>
      </c>
      <c r="G14" s="103"/>
      <c r="H14" s="40"/>
    </row>
    <row r="15" spans="1:9">
      <c r="A15" s="40" t="s">
        <v>451</v>
      </c>
      <c r="B15" s="40" t="s">
        <v>452</v>
      </c>
      <c r="C15" s="40" t="s">
        <v>158</v>
      </c>
      <c r="D15" s="73">
        <v>226669</v>
      </c>
      <c r="E15" s="74">
        <v>3012.2042999999999</v>
      </c>
      <c r="F15" s="75">
        <v>2.2338E-2</v>
      </c>
      <c r="G15" s="103"/>
      <c r="H15" s="40"/>
    </row>
    <row r="16" spans="1:9">
      <c r="A16" s="40" t="s">
        <v>401</v>
      </c>
      <c r="B16" s="40" t="s">
        <v>402</v>
      </c>
      <c r="C16" s="40" t="s">
        <v>127</v>
      </c>
      <c r="D16" s="73">
        <v>569302</v>
      </c>
      <c r="E16" s="74">
        <v>2842.5248999999999</v>
      </c>
      <c r="F16" s="75">
        <v>2.1080000000000002E-2</v>
      </c>
      <c r="G16" s="103"/>
      <c r="H16" s="40"/>
    </row>
    <row r="17" spans="1:8">
      <c r="A17" s="40" t="s">
        <v>203</v>
      </c>
      <c r="B17" s="40" t="s">
        <v>204</v>
      </c>
      <c r="C17" s="40" t="s">
        <v>145</v>
      </c>
      <c r="D17" s="73">
        <v>288499</v>
      </c>
      <c r="E17" s="74">
        <v>2804.2103000000002</v>
      </c>
      <c r="F17" s="75">
        <v>2.0796000000000002E-2</v>
      </c>
      <c r="G17" s="103"/>
      <c r="H17" s="40"/>
    </row>
    <row r="18" spans="1:8">
      <c r="A18" s="40" t="s">
        <v>453</v>
      </c>
      <c r="B18" s="40" t="s">
        <v>454</v>
      </c>
      <c r="C18" s="40" t="s">
        <v>257</v>
      </c>
      <c r="D18" s="73">
        <v>267187</v>
      </c>
      <c r="E18" s="74">
        <v>2781.951</v>
      </c>
      <c r="F18" s="75">
        <v>2.0631E-2</v>
      </c>
      <c r="G18" s="103"/>
      <c r="H18" s="40"/>
    </row>
    <row r="19" spans="1:8">
      <c r="A19" s="40" t="s">
        <v>189</v>
      </c>
      <c r="B19" s="40" t="s">
        <v>190</v>
      </c>
      <c r="C19" s="40" t="s">
        <v>140</v>
      </c>
      <c r="D19" s="73">
        <v>56990</v>
      </c>
      <c r="E19" s="74">
        <v>2779.5162999999998</v>
      </c>
      <c r="F19" s="75">
        <v>2.0611999999999998E-2</v>
      </c>
      <c r="G19" s="103"/>
      <c r="H19" s="40"/>
    </row>
    <row r="20" spans="1:8">
      <c r="A20" s="40" t="s">
        <v>193</v>
      </c>
      <c r="B20" s="40" t="s">
        <v>194</v>
      </c>
      <c r="C20" s="40" t="s">
        <v>182</v>
      </c>
      <c r="D20" s="73">
        <v>6869849</v>
      </c>
      <c r="E20" s="74">
        <v>2744.5047</v>
      </c>
      <c r="F20" s="75">
        <v>2.0353E-2</v>
      </c>
      <c r="G20" s="103"/>
      <c r="H20" s="40"/>
    </row>
    <row r="21" spans="1:8">
      <c r="A21" s="40" t="s">
        <v>229</v>
      </c>
      <c r="B21" s="40" t="s">
        <v>230</v>
      </c>
      <c r="C21" s="40" t="s">
        <v>145</v>
      </c>
      <c r="D21" s="73">
        <v>274541</v>
      </c>
      <c r="E21" s="74">
        <v>2725.3685</v>
      </c>
      <c r="F21" s="75">
        <v>2.0211E-2</v>
      </c>
      <c r="G21" s="103"/>
      <c r="H21" s="40"/>
    </row>
    <row r="22" spans="1:8">
      <c r="A22" s="40" t="s">
        <v>160</v>
      </c>
      <c r="B22" s="40" t="s">
        <v>161</v>
      </c>
      <c r="C22" s="40" t="s">
        <v>146</v>
      </c>
      <c r="D22" s="73">
        <v>124648</v>
      </c>
      <c r="E22" s="74">
        <v>2598.1628999999998</v>
      </c>
      <c r="F22" s="75">
        <v>1.9268E-2</v>
      </c>
      <c r="G22" s="103"/>
      <c r="H22" s="40"/>
    </row>
    <row r="23" spans="1:8">
      <c r="A23" s="40" t="s">
        <v>455</v>
      </c>
      <c r="B23" s="40" t="s">
        <v>456</v>
      </c>
      <c r="C23" s="40" t="s">
        <v>159</v>
      </c>
      <c r="D23" s="73">
        <v>137773</v>
      </c>
      <c r="E23" s="74">
        <v>2477.5718999999999</v>
      </c>
      <c r="F23" s="75">
        <v>1.8373E-2</v>
      </c>
      <c r="G23" s="103"/>
      <c r="H23" s="40"/>
    </row>
    <row r="24" spans="1:8">
      <c r="A24" s="40" t="s">
        <v>201</v>
      </c>
      <c r="B24" s="40" t="s">
        <v>202</v>
      </c>
      <c r="C24" s="40" t="s">
        <v>159</v>
      </c>
      <c r="D24" s="73">
        <v>312552</v>
      </c>
      <c r="E24" s="74">
        <v>2416.3395</v>
      </c>
      <c r="F24" s="75">
        <v>1.7919000000000001E-2</v>
      </c>
      <c r="G24" s="103"/>
      <c r="H24" s="40"/>
    </row>
    <row r="25" spans="1:8">
      <c r="A25" s="40" t="s">
        <v>457</v>
      </c>
      <c r="B25" s="40" t="s">
        <v>458</v>
      </c>
      <c r="C25" s="40" t="s">
        <v>166</v>
      </c>
      <c r="D25" s="73">
        <v>280180</v>
      </c>
      <c r="E25" s="74">
        <v>2385.3123999999998</v>
      </c>
      <c r="F25" s="75">
        <v>1.7689E-2</v>
      </c>
      <c r="G25" s="103"/>
      <c r="H25" s="40"/>
    </row>
    <row r="26" spans="1:8">
      <c r="A26" s="40" t="s">
        <v>164</v>
      </c>
      <c r="B26" s="40" t="s">
        <v>165</v>
      </c>
      <c r="C26" s="40" t="s">
        <v>166</v>
      </c>
      <c r="D26" s="73">
        <v>64116</v>
      </c>
      <c r="E26" s="74">
        <v>2334.0789</v>
      </c>
      <c r="F26" s="75">
        <v>1.7309000000000001E-2</v>
      </c>
      <c r="G26" s="103"/>
      <c r="H26" s="40"/>
    </row>
    <row r="27" spans="1:8">
      <c r="A27" s="40" t="s">
        <v>427</v>
      </c>
      <c r="B27" s="40" t="s">
        <v>283</v>
      </c>
      <c r="C27" s="40" t="s">
        <v>116</v>
      </c>
      <c r="D27" s="73">
        <v>866437</v>
      </c>
      <c r="E27" s="74">
        <v>2247.5376000000001</v>
      </c>
      <c r="F27" s="75">
        <v>1.6667000000000001E-2</v>
      </c>
      <c r="G27" s="103"/>
      <c r="H27" s="40"/>
    </row>
    <row r="28" spans="1:8" ht="16.5" customHeight="1">
      <c r="A28" s="40" t="s">
        <v>217</v>
      </c>
      <c r="B28" s="40" t="s">
        <v>218</v>
      </c>
      <c r="C28" s="40" t="s">
        <v>158</v>
      </c>
      <c r="D28" s="73">
        <v>262877</v>
      </c>
      <c r="E28" s="74">
        <v>2136.4014000000002</v>
      </c>
      <c r="F28" s="75">
        <v>1.5842999999999999E-2</v>
      </c>
      <c r="G28" s="103"/>
      <c r="H28" s="40"/>
    </row>
    <row r="29" spans="1:8">
      <c r="A29" s="40" t="s">
        <v>173</v>
      </c>
      <c r="B29" s="40" t="s">
        <v>174</v>
      </c>
      <c r="C29" s="40" t="s">
        <v>124</v>
      </c>
      <c r="D29" s="73">
        <v>69158</v>
      </c>
      <c r="E29" s="74">
        <v>2099.1527999999998</v>
      </c>
      <c r="F29" s="75">
        <v>1.5566999999999999E-2</v>
      </c>
      <c r="G29" s="103"/>
      <c r="H29" s="40"/>
    </row>
    <row r="30" spans="1:8">
      <c r="A30" s="40" t="s">
        <v>420</v>
      </c>
      <c r="B30" s="40" t="s">
        <v>421</v>
      </c>
      <c r="C30" s="40" t="s">
        <v>177</v>
      </c>
      <c r="D30" s="73">
        <v>100661</v>
      </c>
      <c r="E30" s="74">
        <v>2088.2123999999999</v>
      </c>
      <c r="F30" s="75">
        <v>1.5486E-2</v>
      </c>
      <c r="G30" s="103"/>
      <c r="H30" s="40"/>
    </row>
    <row r="31" spans="1:8">
      <c r="A31" s="40" t="s">
        <v>459</v>
      </c>
      <c r="B31" s="40" t="s">
        <v>460</v>
      </c>
      <c r="C31" s="40" t="s">
        <v>145</v>
      </c>
      <c r="D31" s="73">
        <v>99897</v>
      </c>
      <c r="E31" s="74">
        <v>2062.2737000000002</v>
      </c>
      <c r="F31" s="75">
        <v>1.5293000000000001E-2</v>
      </c>
      <c r="G31" s="103"/>
      <c r="H31" s="40"/>
    </row>
    <row r="32" spans="1:8">
      <c r="A32" s="40" t="s">
        <v>219</v>
      </c>
      <c r="B32" s="40" t="s">
        <v>220</v>
      </c>
      <c r="C32" s="40" t="s">
        <v>177</v>
      </c>
      <c r="D32" s="73">
        <v>132081</v>
      </c>
      <c r="E32" s="74">
        <v>2048.4441999999999</v>
      </c>
      <c r="F32" s="75">
        <v>1.5191E-2</v>
      </c>
      <c r="G32" s="103"/>
      <c r="H32" s="40"/>
    </row>
    <row r="33" spans="1:8">
      <c r="A33" s="40" t="s">
        <v>409</v>
      </c>
      <c r="B33" s="40" t="s">
        <v>410</v>
      </c>
      <c r="C33" s="40" t="s">
        <v>205</v>
      </c>
      <c r="D33" s="73">
        <v>16623</v>
      </c>
      <c r="E33" s="74">
        <v>2007.3934999999999</v>
      </c>
      <c r="F33" s="75">
        <v>1.4886999999999999E-2</v>
      </c>
      <c r="G33" s="103"/>
      <c r="H33" s="40"/>
    </row>
    <row r="34" spans="1:8">
      <c r="A34" s="40" t="s">
        <v>167</v>
      </c>
      <c r="B34" s="40" t="s">
        <v>168</v>
      </c>
      <c r="C34" s="40" t="s">
        <v>169</v>
      </c>
      <c r="D34" s="73">
        <v>75072</v>
      </c>
      <c r="E34" s="74">
        <v>1973.8680999999999</v>
      </c>
      <c r="F34" s="75">
        <v>1.4638E-2</v>
      </c>
      <c r="G34" s="103"/>
      <c r="H34" s="40"/>
    </row>
    <row r="35" spans="1:8">
      <c r="A35" s="40" t="s">
        <v>461</v>
      </c>
      <c r="B35" s="40" t="s">
        <v>462</v>
      </c>
      <c r="C35" s="40" t="s">
        <v>166</v>
      </c>
      <c r="D35" s="73">
        <v>54281</v>
      </c>
      <c r="E35" s="74">
        <v>1882.3022000000001</v>
      </c>
      <c r="F35" s="75">
        <v>1.3958999999999999E-2</v>
      </c>
      <c r="G35" s="103"/>
      <c r="H35" s="40"/>
    </row>
    <row r="36" spans="1:8">
      <c r="A36" s="40" t="s">
        <v>122</v>
      </c>
      <c r="B36" s="40" t="s">
        <v>123</v>
      </c>
      <c r="C36" s="40" t="s">
        <v>124</v>
      </c>
      <c r="D36" s="73">
        <v>450696</v>
      </c>
      <c r="E36" s="74">
        <v>1805.7135000000001</v>
      </c>
      <c r="F36" s="75">
        <v>1.3391E-2</v>
      </c>
      <c r="G36" s="103"/>
      <c r="H36" s="40"/>
    </row>
    <row r="37" spans="1:8">
      <c r="A37" s="40" t="s">
        <v>463</v>
      </c>
      <c r="B37" s="40" t="s">
        <v>464</v>
      </c>
      <c r="C37" s="40" t="s">
        <v>172</v>
      </c>
      <c r="D37" s="73">
        <v>1495728</v>
      </c>
      <c r="E37" s="74">
        <v>1718.1428000000001</v>
      </c>
      <c r="F37" s="75">
        <v>1.2741000000000001E-2</v>
      </c>
      <c r="G37" s="103"/>
      <c r="H37" s="40"/>
    </row>
    <row r="38" spans="1:8">
      <c r="A38" s="40" t="s">
        <v>465</v>
      </c>
      <c r="B38" s="40" t="s">
        <v>198</v>
      </c>
      <c r="C38" s="40" t="s">
        <v>153</v>
      </c>
      <c r="D38" s="73">
        <v>274972</v>
      </c>
      <c r="E38" s="74">
        <v>1708.951</v>
      </c>
      <c r="F38" s="75">
        <v>1.2673E-2</v>
      </c>
      <c r="G38" s="103"/>
      <c r="H38" s="40"/>
    </row>
    <row r="39" spans="1:8">
      <c r="A39" s="40" t="s">
        <v>466</v>
      </c>
      <c r="B39" s="40" t="s">
        <v>467</v>
      </c>
      <c r="C39" s="40" t="s">
        <v>116</v>
      </c>
      <c r="D39" s="73">
        <v>584082</v>
      </c>
      <c r="E39" s="74">
        <v>1692.3776</v>
      </c>
      <c r="F39" s="75">
        <v>1.2549999999999999E-2</v>
      </c>
      <c r="G39" s="103"/>
      <c r="H39" s="40"/>
    </row>
    <row r="40" spans="1:8">
      <c r="A40" s="40" t="s">
        <v>468</v>
      </c>
      <c r="B40" s="40" t="s">
        <v>260</v>
      </c>
      <c r="C40" s="40" t="s">
        <v>186</v>
      </c>
      <c r="D40" s="73">
        <v>323011</v>
      </c>
      <c r="E40" s="74">
        <v>1650.4247</v>
      </c>
      <c r="F40" s="75">
        <v>1.2239E-2</v>
      </c>
      <c r="G40" s="103"/>
      <c r="H40" s="40"/>
    </row>
    <row r="41" spans="1:8">
      <c r="A41" s="40" t="s">
        <v>225</v>
      </c>
      <c r="B41" s="40" t="s">
        <v>226</v>
      </c>
      <c r="C41" s="40" t="s">
        <v>205</v>
      </c>
      <c r="D41" s="73">
        <v>55359</v>
      </c>
      <c r="E41" s="74">
        <v>1604.1931</v>
      </c>
      <c r="F41" s="75">
        <v>1.1896E-2</v>
      </c>
      <c r="G41" s="103"/>
      <c r="H41" s="40"/>
    </row>
    <row r="42" spans="1:8">
      <c r="A42" s="40" t="s">
        <v>469</v>
      </c>
      <c r="B42" s="40" t="s">
        <v>470</v>
      </c>
      <c r="C42" s="40" t="s">
        <v>145</v>
      </c>
      <c r="D42" s="73">
        <v>56336</v>
      </c>
      <c r="E42" s="74">
        <v>1580.2810999999999</v>
      </c>
      <c r="F42" s="75">
        <v>1.1719E-2</v>
      </c>
      <c r="G42" s="103"/>
      <c r="H42" s="40"/>
    </row>
    <row r="43" spans="1:8">
      <c r="A43" s="40" t="s">
        <v>195</v>
      </c>
      <c r="B43" s="40" t="s">
        <v>196</v>
      </c>
      <c r="C43" s="40" t="s">
        <v>146</v>
      </c>
      <c r="D43" s="73">
        <v>23529</v>
      </c>
      <c r="E43" s="74">
        <v>1540.9141999999999</v>
      </c>
      <c r="F43" s="75">
        <v>1.1427E-2</v>
      </c>
      <c r="G43" s="103"/>
      <c r="H43" s="40"/>
    </row>
    <row r="44" spans="1:8">
      <c r="A44" s="40" t="s">
        <v>231</v>
      </c>
      <c r="B44" s="40" t="s">
        <v>232</v>
      </c>
      <c r="C44" s="40" t="s">
        <v>121</v>
      </c>
      <c r="D44" s="73">
        <v>203522</v>
      </c>
      <c r="E44" s="74">
        <v>1536.6929</v>
      </c>
      <c r="F44" s="75">
        <v>1.1396E-2</v>
      </c>
      <c r="G44" s="103"/>
      <c r="H44" s="40"/>
    </row>
    <row r="45" spans="1:8">
      <c r="A45" s="40" t="s">
        <v>431</v>
      </c>
      <c r="B45" s="40" t="s">
        <v>432</v>
      </c>
      <c r="C45" s="40" t="s">
        <v>433</v>
      </c>
      <c r="D45" s="73">
        <v>100444</v>
      </c>
      <c r="E45" s="74">
        <v>1497.3187</v>
      </c>
      <c r="F45" s="75">
        <v>1.1104000000000001E-2</v>
      </c>
      <c r="G45" s="103"/>
      <c r="H45" s="40"/>
    </row>
    <row r="46" spans="1:8">
      <c r="A46" s="40" t="s">
        <v>413</v>
      </c>
      <c r="B46" s="40" t="s">
        <v>171</v>
      </c>
      <c r="C46" s="40" t="s">
        <v>172</v>
      </c>
      <c r="D46" s="73">
        <v>249102</v>
      </c>
      <c r="E46" s="74">
        <v>1437.0694000000001</v>
      </c>
      <c r="F46" s="75">
        <v>1.0657000000000002E-2</v>
      </c>
      <c r="G46" s="103"/>
      <c r="H46" s="40"/>
    </row>
    <row r="47" spans="1:8">
      <c r="A47" s="40" t="s">
        <v>414</v>
      </c>
      <c r="B47" s="40" t="s">
        <v>415</v>
      </c>
      <c r="C47" s="40" t="s">
        <v>150</v>
      </c>
      <c r="D47" s="73">
        <v>916201</v>
      </c>
      <c r="E47" s="74">
        <v>1375.4009000000001</v>
      </c>
      <c r="F47" s="75">
        <v>1.0200000000000001E-2</v>
      </c>
      <c r="G47" s="103"/>
      <c r="H47" s="40"/>
    </row>
    <row r="48" spans="1:8">
      <c r="A48" s="40" t="s">
        <v>418</v>
      </c>
      <c r="B48" s="40" t="s">
        <v>419</v>
      </c>
      <c r="C48" s="40" t="s">
        <v>140</v>
      </c>
      <c r="D48" s="73">
        <v>180873</v>
      </c>
      <c r="E48" s="74">
        <v>1373.64</v>
      </c>
      <c r="F48" s="75">
        <v>1.0187E-2</v>
      </c>
      <c r="G48" s="103"/>
      <c r="H48" s="40"/>
    </row>
    <row r="49" spans="1:8">
      <c r="A49" s="40" t="s">
        <v>215</v>
      </c>
      <c r="B49" s="40" t="s">
        <v>216</v>
      </c>
      <c r="C49" s="40" t="s">
        <v>177</v>
      </c>
      <c r="D49" s="73">
        <v>89791</v>
      </c>
      <c r="E49" s="74">
        <v>1366.7986000000001</v>
      </c>
      <c r="F49" s="75">
        <v>1.0136000000000001E-2</v>
      </c>
      <c r="G49" s="103"/>
      <c r="H49" s="40"/>
    </row>
    <row r="50" spans="1:8">
      <c r="A50" s="40" t="s">
        <v>223</v>
      </c>
      <c r="B50" s="40" t="s">
        <v>224</v>
      </c>
      <c r="C50" s="40" t="s">
        <v>172</v>
      </c>
      <c r="D50" s="73">
        <v>322744</v>
      </c>
      <c r="E50" s="74">
        <v>1344.8742</v>
      </c>
      <c r="F50" s="75">
        <v>9.9729999999999992E-3</v>
      </c>
      <c r="G50" s="103"/>
      <c r="H50" s="40"/>
    </row>
    <row r="51" spans="1:8" ht="17.25" customHeight="1">
      <c r="A51" s="40" t="s">
        <v>440</v>
      </c>
      <c r="B51" s="40" t="s">
        <v>441</v>
      </c>
      <c r="C51" s="40" t="s">
        <v>442</v>
      </c>
      <c r="D51" s="73">
        <v>158189</v>
      </c>
      <c r="E51" s="74">
        <v>1312.0987</v>
      </c>
      <c r="F51" s="75">
        <v>9.7299999999999991E-3</v>
      </c>
      <c r="G51" s="103"/>
      <c r="H51" s="40"/>
    </row>
    <row r="52" spans="1:8">
      <c r="A52" s="40" t="s">
        <v>248</v>
      </c>
      <c r="B52" s="40" t="s">
        <v>249</v>
      </c>
      <c r="C52" s="40" t="s">
        <v>153</v>
      </c>
      <c r="D52" s="73">
        <v>243854</v>
      </c>
      <c r="E52" s="74">
        <v>1280.7212</v>
      </c>
      <c r="F52" s="75">
        <v>9.4979999999999995E-3</v>
      </c>
      <c r="G52" s="103"/>
      <c r="H52" s="40"/>
    </row>
    <row r="53" spans="1:8">
      <c r="A53" s="40" t="s">
        <v>471</v>
      </c>
      <c r="B53" s="40" t="s">
        <v>472</v>
      </c>
      <c r="C53" s="40" t="s">
        <v>153</v>
      </c>
      <c r="D53" s="73">
        <v>79632</v>
      </c>
      <c r="E53" s="74">
        <v>1278.3325</v>
      </c>
      <c r="F53" s="75">
        <v>9.4799999999999988E-3</v>
      </c>
      <c r="G53" s="103"/>
      <c r="H53" s="40"/>
    </row>
    <row r="54" spans="1:8">
      <c r="A54" s="40" t="s">
        <v>245</v>
      </c>
      <c r="B54" s="40" t="s">
        <v>246</v>
      </c>
      <c r="C54" s="40" t="s">
        <v>177</v>
      </c>
      <c r="D54" s="73">
        <v>18239</v>
      </c>
      <c r="E54" s="74">
        <v>1272.5350000000001</v>
      </c>
      <c r="F54" s="75">
        <v>9.4369999999999992E-3</v>
      </c>
      <c r="G54" s="103"/>
      <c r="H54" s="40"/>
    </row>
    <row r="55" spans="1:8">
      <c r="A55" s="40" t="s">
        <v>428</v>
      </c>
      <c r="B55" s="40" t="s">
        <v>429</v>
      </c>
      <c r="C55" s="40" t="s">
        <v>284</v>
      </c>
      <c r="D55" s="73">
        <v>162528</v>
      </c>
      <c r="E55" s="74">
        <v>1250.9780000000001</v>
      </c>
      <c r="F55" s="75">
        <v>9.2770000000000005E-3</v>
      </c>
      <c r="G55" s="103"/>
      <c r="H55" s="40"/>
    </row>
    <row r="56" spans="1:8">
      <c r="A56" s="40" t="s">
        <v>473</v>
      </c>
      <c r="B56" s="40" t="s">
        <v>474</v>
      </c>
      <c r="C56" s="40" t="s">
        <v>177</v>
      </c>
      <c r="D56" s="73">
        <v>239622</v>
      </c>
      <c r="E56" s="74">
        <v>1231.4175</v>
      </c>
      <c r="F56" s="75">
        <v>9.1319999999999995E-3</v>
      </c>
      <c r="G56" s="103"/>
      <c r="H56" s="40"/>
    </row>
    <row r="57" spans="1:8">
      <c r="A57" s="40" t="s">
        <v>422</v>
      </c>
      <c r="B57" s="40" t="s">
        <v>423</v>
      </c>
      <c r="C57" s="40" t="s">
        <v>150</v>
      </c>
      <c r="D57" s="73">
        <v>42134</v>
      </c>
      <c r="E57" s="74">
        <v>1180.384</v>
      </c>
      <c r="F57" s="75">
        <v>8.7539999999999996E-3</v>
      </c>
      <c r="G57" s="103"/>
      <c r="H57" s="40"/>
    </row>
    <row r="58" spans="1:8">
      <c r="A58" s="40" t="s">
        <v>180</v>
      </c>
      <c r="B58" s="40" t="s">
        <v>181</v>
      </c>
      <c r="C58" s="40" t="s">
        <v>145</v>
      </c>
      <c r="D58" s="73">
        <v>9687</v>
      </c>
      <c r="E58" s="74">
        <v>1165.0554999999999</v>
      </c>
      <c r="F58" s="75">
        <v>8.6400000000000001E-3</v>
      </c>
      <c r="G58" s="103"/>
      <c r="H58" s="40"/>
    </row>
    <row r="59" spans="1:8">
      <c r="A59" s="40" t="s">
        <v>475</v>
      </c>
      <c r="B59" s="40" t="s">
        <v>476</v>
      </c>
      <c r="C59" s="40" t="s">
        <v>146</v>
      </c>
      <c r="D59" s="73">
        <v>33825</v>
      </c>
      <c r="E59" s="74">
        <v>1158.8107</v>
      </c>
      <c r="F59" s="75">
        <v>8.5940000000000009E-3</v>
      </c>
      <c r="G59" s="103"/>
      <c r="H59" s="40"/>
    </row>
    <row r="60" spans="1:8">
      <c r="A60" s="40" t="s">
        <v>239</v>
      </c>
      <c r="B60" s="40" t="s">
        <v>240</v>
      </c>
      <c r="C60" s="40" t="s">
        <v>150</v>
      </c>
      <c r="D60" s="73">
        <v>102573</v>
      </c>
      <c r="E60" s="74">
        <v>1148.2021999999999</v>
      </c>
      <c r="F60" s="75">
        <v>8.515E-3</v>
      </c>
      <c r="G60" s="103"/>
      <c r="H60" s="40"/>
    </row>
    <row r="61" spans="1:8">
      <c r="A61" s="40" t="s">
        <v>147</v>
      </c>
      <c r="B61" s="40" t="s">
        <v>148</v>
      </c>
      <c r="C61" s="40" t="s">
        <v>124</v>
      </c>
      <c r="D61" s="73">
        <v>602098</v>
      </c>
      <c r="E61" s="74">
        <v>1096.7817</v>
      </c>
      <c r="F61" s="75">
        <v>8.1340000000000006E-3</v>
      </c>
      <c r="G61" s="103"/>
      <c r="H61" s="40"/>
    </row>
    <row r="62" spans="1:8">
      <c r="A62" s="40" t="s">
        <v>434</v>
      </c>
      <c r="B62" s="40" t="s">
        <v>435</v>
      </c>
      <c r="C62" s="40" t="s">
        <v>241</v>
      </c>
      <c r="D62" s="73">
        <v>125258</v>
      </c>
      <c r="E62" s="74">
        <v>1089.8698999999999</v>
      </c>
      <c r="F62" s="75">
        <v>8.0820000000000006E-3</v>
      </c>
      <c r="G62" s="103"/>
      <c r="H62" s="40"/>
    </row>
    <row r="63" spans="1:8">
      <c r="A63" s="40" t="s">
        <v>477</v>
      </c>
      <c r="B63" s="40" t="s">
        <v>478</v>
      </c>
      <c r="C63" s="40" t="s">
        <v>205</v>
      </c>
      <c r="D63" s="73">
        <v>267532</v>
      </c>
      <c r="E63" s="74">
        <v>1067.5863999999999</v>
      </c>
      <c r="F63" s="75">
        <v>7.9170000000000004E-3</v>
      </c>
      <c r="G63" s="103"/>
      <c r="H63" s="40"/>
    </row>
    <row r="64" spans="1:8">
      <c r="A64" s="40" t="s">
        <v>178</v>
      </c>
      <c r="B64" s="40" t="s">
        <v>179</v>
      </c>
      <c r="C64" s="40" t="s">
        <v>150</v>
      </c>
      <c r="D64" s="73">
        <v>48579</v>
      </c>
      <c r="E64" s="74">
        <v>1056.5933</v>
      </c>
      <c r="F64" s="75">
        <v>7.8359999999999992E-3</v>
      </c>
      <c r="G64" s="103"/>
      <c r="H64" s="40"/>
    </row>
    <row r="65" spans="1:8">
      <c r="A65" s="40" t="s">
        <v>399</v>
      </c>
      <c r="B65" s="40" t="s">
        <v>400</v>
      </c>
      <c r="C65" s="40" t="s">
        <v>140</v>
      </c>
      <c r="D65" s="73">
        <v>74947</v>
      </c>
      <c r="E65" s="74">
        <v>1005.489</v>
      </c>
      <c r="F65" s="75">
        <v>7.4570000000000001E-3</v>
      </c>
      <c r="G65" s="103"/>
      <c r="H65" s="40"/>
    </row>
    <row r="66" spans="1:8">
      <c r="A66" s="40" t="s">
        <v>242</v>
      </c>
      <c r="B66" s="40" t="s">
        <v>479</v>
      </c>
      <c r="C66" s="40" t="s">
        <v>127</v>
      </c>
      <c r="D66" s="73">
        <v>529650</v>
      </c>
      <c r="E66" s="74">
        <v>1001.5682</v>
      </c>
      <c r="F66" s="75">
        <v>7.4270000000000004E-3</v>
      </c>
      <c r="G66" s="103"/>
      <c r="H66" s="40"/>
    </row>
    <row r="67" spans="1:8">
      <c r="A67" s="40" t="s">
        <v>235</v>
      </c>
      <c r="B67" s="40" t="s">
        <v>236</v>
      </c>
      <c r="C67" s="40" t="s">
        <v>158</v>
      </c>
      <c r="D67" s="73">
        <v>6290</v>
      </c>
      <c r="E67" s="74">
        <v>942.55650000000003</v>
      </c>
      <c r="F67" s="75">
        <v>6.9899999999999997E-3</v>
      </c>
      <c r="G67" s="103"/>
      <c r="H67" s="40"/>
    </row>
    <row r="68" spans="1:8">
      <c r="A68" s="40" t="s">
        <v>243</v>
      </c>
      <c r="B68" s="40" t="s">
        <v>244</v>
      </c>
      <c r="C68" s="40" t="s">
        <v>166</v>
      </c>
      <c r="D68" s="73">
        <v>8680</v>
      </c>
      <c r="E68" s="74">
        <v>857.67079999999999</v>
      </c>
      <c r="F68" s="75">
        <v>6.3600000000000002E-3</v>
      </c>
      <c r="G68" s="103"/>
      <c r="H68" s="40"/>
    </row>
    <row r="69" spans="1:8">
      <c r="A69" s="40" t="s">
        <v>233</v>
      </c>
      <c r="B69" s="40" t="s">
        <v>234</v>
      </c>
      <c r="C69" s="40" t="s">
        <v>192</v>
      </c>
      <c r="D69" s="73">
        <v>403419</v>
      </c>
      <c r="E69" s="74">
        <v>824.54809999999998</v>
      </c>
      <c r="F69" s="75">
        <v>6.1150000000000006E-3</v>
      </c>
      <c r="G69" s="103"/>
      <c r="H69" s="40"/>
    </row>
    <row r="70" spans="1:8">
      <c r="A70" s="40" t="s">
        <v>271</v>
      </c>
      <c r="B70" s="40" t="s">
        <v>272</v>
      </c>
      <c r="C70" s="40" t="s">
        <v>150</v>
      </c>
      <c r="D70" s="73">
        <v>29462</v>
      </c>
      <c r="E70" s="74">
        <v>790.61279999999999</v>
      </c>
      <c r="F70" s="75">
        <v>5.8630000000000002E-3</v>
      </c>
      <c r="G70" s="103"/>
      <c r="H70" s="40"/>
    </row>
    <row r="71" spans="1:8">
      <c r="A71" s="40" t="s">
        <v>480</v>
      </c>
      <c r="B71" s="40" t="s">
        <v>191</v>
      </c>
      <c r="C71" s="40" t="s">
        <v>192</v>
      </c>
      <c r="D71" s="73">
        <v>19809</v>
      </c>
      <c r="E71" s="74">
        <v>73.778599999999997</v>
      </c>
      <c r="F71" s="75">
        <v>5.4699999999999996E-4</v>
      </c>
      <c r="G71" s="103"/>
      <c r="H71" s="40"/>
    </row>
    <row r="72" spans="1:8">
      <c r="A72" s="72" t="s">
        <v>13</v>
      </c>
      <c r="B72" s="103"/>
      <c r="C72" s="103"/>
      <c r="D72" s="103"/>
      <c r="E72" s="76">
        <v>121570.5214</v>
      </c>
      <c r="F72" s="77">
        <v>0.90154799999999991</v>
      </c>
      <c r="G72" s="103"/>
      <c r="H72" s="78"/>
    </row>
    <row r="73" spans="1:8">
      <c r="A73" s="72" t="s">
        <v>206</v>
      </c>
      <c r="B73" s="103"/>
      <c r="C73" s="103"/>
      <c r="D73" s="103"/>
      <c r="E73" s="103"/>
      <c r="F73" s="103"/>
      <c r="G73" s="103"/>
      <c r="H73" s="78"/>
    </row>
    <row r="74" spans="1:8">
      <c r="A74" s="72" t="s">
        <v>13</v>
      </c>
      <c r="B74" s="103"/>
      <c r="C74" s="103"/>
      <c r="D74" s="103"/>
      <c r="E74" s="79" t="s">
        <v>27</v>
      </c>
      <c r="F74" s="79" t="s">
        <v>27</v>
      </c>
      <c r="G74" s="103"/>
      <c r="H74" s="40"/>
    </row>
    <row r="75" spans="1:8">
      <c r="A75" s="72" t="s">
        <v>29</v>
      </c>
      <c r="B75" s="103"/>
      <c r="C75" s="103"/>
      <c r="D75" s="103"/>
      <c r="E75" s="76">
        <v>121570.5214</v>
      </c>
      <c r="F75" s="77">
        <v>0.90154799999999991</v>
      </c>
      <c r="G75" s="103"/>
      <c r="H75" s="40"/>
    </row>
    <row r="76" spans="1:8">
      <c r="A76" s="80"/>
      <c r="B76" s="43"/>
      <c r="C76" s="43"/>
      <c r="D76" s="43"/>
      <c r="E76" s="43"/>
      <c r="F76" s="43"/>
      <c r="G76" s="43"/>
      <c r="H76" s="40"/>
    </row>
    <row r="77" spans="1:8">
      <c r="A77" s="72" t="s">
        <v>9</v>
      </c>
      <c r="B77" s="103"/>
      <c r="C77" s="103"/>
      <c r="D77" s="103"/>
      <c r="E77" s="103"/>
      <c r="F77" s="103"/>
      <c r="G77" s="103"/>
      <c r="H77" s="40"/>
    </row>
    <row r="78" spans="1:8">
      <c r="A78" s="72" t="s">
        <v>10</v>
      </c>
      <c r="B78" s="103"/>
      <c r="C78" s="103"/>
      <c r="D78" s="103"/>
      <c r="E78" s="103"/>
      <c r="F78" s="103"/>
      <c r="G78" s="103"/>
      <c r="H78" s="40"/>
    </row>
    <row r="79" spans="1:8">
      <c r="A79" s="72" t="s">
        <v>13</v>
      </c>
      <c r="B79" s="103"/>
      <c r="C79" s="103"/>
      <c r="D79" s="103"/>
      <c r="E79" s="79" t="s">
        <v>27</v>
      </c>
      <c r="F79" s="79" t="s">
        <v>27</v>
      </c>
      <c r="G79" s="103"/>
      <c r="H79" s="40"/>
    </row>
    <row r="80" spans="1:8">
      <c r="A80" s="72" t="s">
        <v>26</v>
      </c>
      <c r="B80" s="103"/>
      <c r="C80" s="103"/>
      <c r="D80" s="103"/>
      <c r="E80" s="103"/>
      <c r="F80" s="103"/>
      <c r="G80" s="103"/>
      <c r="H80" s="40"/>
    </row>
    <row r="81" spans="1:9">
      <c r="A81" s="72" t="s">
        <v>13</v>
      </c>
      <c r="B81" s="103"/>
      <c r="C81" s="103"/>
      <c r="D81" s="103"/>
      <c r="E81" s="79" t="s">
        <v>27</v>
      </c>
      <c r="F81" s="79" t="s">
        <v>27</v>
      </c>
      <c r="G81" s="103"/>
      <c r="H81" s="40"/>
    </row>
    <row r="82" spans="1:9">
      <c r="A82" s="72" t="s">
        <v>28</v>
      </c>
      <c r="B82" s="103"/>
      <c r="C82" s="103"/>
      <c r="D82" s="103"/>
      <c r="E82" s="103"/>
      <c r="F82" s="103"/>
      <c r="G82" s="103"/>
      <c r="H82" s="40"/>
    </row>
    <row r="83" spans="1:9">
      <c r="A83" s="72" t="s">
        <v>13</v>
      </c>
      <c r="B83" s="103"/>
      <c r="C83" s="103"/>
      <c r="D83" s="103"/>
      <c r="E83" s="79" t="s">
        <v>27</v>
      </c>
      <c r="F83" s="79" t="s">
        <v>27</v>
      </c>
      <c r="G83" s="103"/>
      <c r="H83" s="40"/>
    </row>
    <row r="84" spans="1:9">
      <c r="A84" s="72" t="s">
        <v>29</v>
      </c>
      <c r="B84" s="103"/>
      <c r="C84" s="103"/>
      <c r="D84" s="103"/>
      <c r="E84" s="79" t="s">
        <v>27</v>
      </c>
      <c r="F84" s="79" t="s">
        <v>27</v>
      </c>
      <c r="G84" s="103"/>
      <c r="H84" s="40"/>
    </row>
    <row r="85" spans="1:9">
      <c r="A85" s="80"/>
      <c r="B85" s="43"/>
      <c r="C85" s="43"/>
      <c r="D85" s="43"/>
      <c r="E85" s="43"/>
      <c r="F85" s="43"/>
      <c r="G85" s="43"/>
      <c r="H85" s="40"/>
    </row>
    <row r="86" spans="1:9">
      <c r="A86" s="72" t="s">
        <v>30</v>
      </c>
      <c r="B86" s="103"/>
      <c r="C86" s="103"/>
      <c r="D86" s="103"/>
      <c r="E86" s="103"/>
      <c r="F86" s="103"/>
      <c r="G86" s="103"/>
      <c r="H86" s="40"/>
    </row>
    <row r="87" spans="1:9">
      <c r="A87" s="72" t="s">
        <v>32</v>
      </c>
      <c r="B87" s="103"/>
      <c r="C87" s="103"/>
      <c r="D87" s="103"/>
      <c r="E87" s="103"/>
      <c r="F87" s="103"/>
      <c r="G87" s="103"/>
      <c r="H87" s="40"/>
    </row>
    <row r="88" spans="1:9">
      <c r="A88" s="40" t="s">
        <v>33</v>
      </c>
      <c r="B88" s="40"/>
      <c r="C88" s="78"/>
      <c r="D88" s="73"/>
      <c r="E88" s="74">
        <v>7259.0346</v>
      </c>
      <c r="F88" s="75">
        <v>5.3832000000000005E-2</v>
      </c>
      <c r="G88" s="119"/>
      <c r="H88" s="40"/>
    </row>
    <row r="89" spans="1:9">
      <c r="A89" s="72" t="s">
        <v>13</v>
      </c>
      <c r="B89" s="103"/>
      <c r="C89" s="103"/>
      <c r="D89" s="103"/>
      <c r="E89" s="76">
        <v>7259.0346</v>
      </c>
      <c r="F89" s="77">
        <v>5.3832000000000005E-2</v>
      </c>
      <c r="G89" s="103"/>
      <c r="H89" s="40"/>
    </row>
    <row r="90" spans="1:9">
      <c r="A90" s="72" t="s">
        <v>29</v>
      </c>
      <c r="B90" s="103"/>
      <c r="C90" s="103"/>
      <c r="D90" s="103"/>
      <c r="E90" s="76">
        <v>7259.0346</v>
      </c>
      <c r="F90" s="77">
        <v>5.3832000000000005E-2</v>
      </c>
      <c r="G90" s="103"/>
      <c r="H90" s="103"/>
      <c r="I90"/>
    </row>
    <row r="91" spans="1:9">
      <c r="A91" s="103"/>
      <c r="B91" s="103"/>
      <c r="C91" s="103"/>
      <c r="D91" s="103"/>
      <c r="E91" s="103"/>
      <c r="F91" s="103"/>
      <c r="G91" s="103"/>
      <c r="H91" s="103"/>
      <c r="I91"/>
    </row>
    <row r="92" spans="1:9">
      <c r="A92" s="72" t="s">
        <v>34</v>
      </c>
      <c r="B92" s="103"/>
      <c r="C92" s="103"/>
      <c r="D92" s="103"/>
      <c r="E92" s="103"/>
      <c r="F92" s="103"/>
      <c r="G92" s="103"/>
      <c r="H92" s="103"/>
      <c r="I92"/>
    </row>
    <row r="93" spans="1:9">
      <c r="A93" s="72" t="s">
        <v>29</v>
      </c>
      <c r="B93" s="103"/>
      <c r="C93" s="103"/>
      <c r="D93" s="103"/>
      <c r="E93" s="79" t="s">
        <v>27</v>
      </c>
      <c r="F93" s="79" t="s">
        <v>27</v>
      </c>
      <c r="G93" s="103"/>
      <c r="H93" s="103"/>
      <c r="I93"/>
    </row>
    <row r="94" spans="1:9">
      <c r="A94" s="103"/>
      <c r="B94" s="103"/>
      <c r="C94" s="103"/>
      <c r="D94" s="103"/>
      <c r="E94" s="103"/>
      <c r="F94" s="103"/>
      <c r="G94" s="103"/>
      <c r="H94" s="103"/>
      <c r="I94"/>
    </row>
    <row r="95" spans="1:9">
      <c r="A95" s="72" t="s">
        <v>36</v>
      </c>
      <c r="B95" s="103"/>
      <c r="C95" s="103"/>
      <c r="D95" s="103"/>
      <c r="E95" s="76">
        <v>6016.8806000000004</v>
      </c>
      <c r="F95" s="77">
        <v>4.462E-2</v>
      </c>
      <c r="G95" s="103"/>
      <c r="H95" s="103"/>
      <c r="I95"/>
    </row>
    <row r="96" spans="1:9">
      <c r="A96" s="72" t="s">
        <v>37</v>
      </c>
      <c r="B96" s="103"/>
      <c r="C96" s="103"/>
      <c r="D96" s="103"/>
      <c r="E96" s="76">
        <v>134846.43659999999</v>
      </c>
      <c r="F96" s="94">
        <v>0.99999999999999989</v>
      </c>
      <c r="G96" s="103"/>
      <c r="H96" s="103"/>
      <c r="I96"/>
    </row>
    <row r="97" spans="1:13">
      <c r="A97" s="51"/>
      <c r="B97" s="30"/>
      <c r="C97" s="30"/>
      <c r="D97" s="30"/>
      <c r="E97" s="52"/>
      <c r="F97" s="53"/>
      <c r="G97" s="30"/>
      <c r="H97" s="30"/>
      <c r="I97"/>
    </row>
    <row r="98" spans="1:13">
      <c r="A98" s="34" t="s">
        <v>40</v>
      </c>
    </row>
    <row r="99" spans="1:13">
      <c r="A99" s="2"/>
    </row>
    <row r="100" spans="1:13">
      <c r="A100" s="3" t="s">
        <v>42</v>
      </c>
      <c r="B100" s="3"/>
      <c r="C100" s="242"/>
      <c r="D100" s="242"/>
      <c r="E100" s="242"/>
      <c r="F100" s="242"/>
      <c r="G100" s="242"/>
      <c r="H100" s="242"/>
    </row>
    <row r="101" spans="1:13" ht="15" customHeight="1">
      <c r="A101" s="249" t="s">
        <v>338</v>
      </c>
      <c r="B101" s="249"/>
      <c r="C101" s="249"/>
      <c r="D101" s="249"/>
      <c r="E101" s="249"/>
      <c r="F101" s="249"/>
      <c r="G101" s="249"/>
      <c r="H101" s="249"/>
    </row>
    <row r="102" spans="1:13" ht="15.75" customHeight="1" thickBot="1">
      <c r="A102" s="4" t="s">
        <v>43</v>
      </c>
      <c r="B102" s="4"/>
      <c r="C102" s="242"/>
      <c r="D102" s="242"/>
      <c r="E102" s="242"/>
      <c r="F102" s="242"/>
      <c r="G102" s="242"/>
      <c r="H102" s="242"/>
    </row>
    <row r="103" spans="1:13" ht="15.75" customHeight="1" thickBot="1">
      <c r="A103" s="252" t="s">
        <v>44</v>
      </c>
      <c r="B103" s="253"/>
      <c r="C103" s="253"/>
      <c r="D103" s="253"/>
      <c r="E103" s="247" t="s">
        <v>337</v>
      </c>
      <c r="F103" s="254"/>
      <c r="G103" s="247" t="s">
        <v>600</v>
      </c>
      <c r="H103" s="248"/>
    </row>
    <row r="104" spans="1:13">
      <c r="A104" s="211" t="s">
        <v>108</v>
      </c>
      <c r="B104" s="212"/>
      <c r="C104" s="212"/>
      <c r="D104" s="212"/>
      <c r="E104" s="301">
        <v>9.93</v>
      </c>
      <c r="F104" s="310"/>
      <c r="G104" s="301">
        <v>10.75</v>
      </c>
      <c r="H104" s="302"/>
      <c r="M104" s="38"/>
    </row>
    <row r="105" spans="1:13">
      <c r="A105" s="211" t="s">
        <v>46</v>
      </c>
      <c r="B105" s="212"/>
      <c r="C105" s="212"/>
      <c r="D105" s="212"/>
      <c r="E105" s="301">
        <v>9.93</v>
      </c>
      <c r="F105" s="310"/>
      <c r="G105" s="301">
        <v>10.75</v>
      </c>
      <c r="H105" s="302"/>
      <c r="M105" s="38"/>
    </row>
    <row r="106" spans="1:13">
      <c r="A106" s="211" t="s">
        <v>109</v>
      </c>
      <c r="B106" s="212"/>
      <c r="C106" s="212"/>
      <c r="D106" s="212"/>
      <c r="E106" s="301">
        <v>9.6999999999999993</v>
      </c>
      <c r="F106" s="310"/>
      <c r="G106" s="301">
        <v>10.51</v>
      </c>
      <c r="H106" s="302"/>
      <c r="M106" s="38"/>
    </row>
    <row r="107" spans="1:13" ht="15.75" thickBot="1">
      <c r="A107" s="216" t="s">
        <v>51</v>
      </c>
      <c r="B107" s="217"/>
      <c r="C107" s="217"/>
      <c r="D107" s="217"/>
      <c r="E107" s="297">
        <v>9.6999999999999993</v>
      </c>
      <c r="F107" s="309"/>
      <c r="G107" s="297">
        <v>10.51</v>
      </c>
      <c r="H107" s="298"/>
      <c r="M107" s="38"/>
    </row>
    <row r="108" spans="1:13">
      <c r="A108" s="5"/>
      <c r="B108" s="21"/>
      <c r="C108" s="6"/>
      <c r="D108" s="6"/>
      <c r="E108" s="6"/>
      <c r="F108" s="6"/>
      <c r="G108" s="6"/>
      <c r="H108" s="7"/>
    </row>
    <row r="109" spans="1:13" ht="15.75" customHeight="1">
      <c r="A109" s="8" t="s">
        <v>540</v>
      </c>
      <c r="B109" s="4"/>
      <c r="C109" s="69"/>
      <c r="D109" s="69"/>
      <c r="E109" s="221"/>
      <c r="F109" s="221"/>
      <c r="G109" s="221"/>
      <c r="H109" s="256"/>
    </row>
    <row r="110" spans="1:13">
      <c r="A110" s="8" t="s">
        <v>537</v>
      </c>
      <c r="B110" s="4"/>
      <c r="C110" s="4"/>
      <c r="D110" s="4"/>
      <c r="E110" s="4"/>
      <c r="F110" s="14"/>
      <c r="G110" s="4"/>
      <c r="H110" s="9"/>
    </row>
    <row r="111" spans="1:13" ht="14.85" customHeight="1">
      <c r="A111" s="8" t="s">
        <v>339</v>
      </c>
      <c r="B111" s="4"/>
      <c r="C111" s="4"/>
      <c r="D111" s="4"/>
      <c r="E111" s="4"/>
      <c r="F111" s="14"/>
      <c r="G111" s="4"/>
      <c r="H111" s="9"/>
    </row>
    <row r="112" spans="1:13" ht="14.85" customHeight="1">
      <c r="A112" s="8" t="s">
        <v>340</v>
      </c>
      <c r="B112" s="4"/>
      <c r="C112" s="4"/>
      <c r="D112" s="4"/>
      <c r="E112" s="4"/>
      <c r="F112" s="14"/>
      <c r="G112" s="4"/>
      <c r="H112" s="9"/>
    </row>
    <row r="113" spans="1:8" ht="14.85" customHeight="1">
      <c r="A113" s="8" t="s">
        <v>541</v>
      </c>
      <c r="B113" s="4"/>
      <c r="C113" s="4"/>
      <c r="D113" s="4"/>
      <c r="E113" s="4"/>
      <c r="F113" s="14"/>
      <c r="G113" s="4"/>
      <c r="H113" s="9"/>
    </row>
    <row r="114" spans="1:8" ht="14.85" customHeight="1">
      <c r="A114" s="8" t="s">
        <v>539</v>
      </c>
      <c r="B114" s="4"/>
      <c r="C114" s="4"/>
      <c r="D114" s="4"/>
      <c r="E114" s="4"/>
      <c r="F114" s="14"/>
      <c r="G114" s="4"/>
      <c r="H114" s="9"/>
    </row>
    <row r="115" spans="1:8">
      <c r="A115" s="8" t="s">
        <v>533</v>
      </c>
      <c r="B115" s="4"/>
      <c r="C115" s="4"/>
      <c r="D115" s="4"/>
      <c r="E115" s="4"/>
      <c r="F115" s="14"/>
      <c r="G115" s="4"/>
      <c r="H115" s="9"/>
    </row>
    <row r="116" spans="1:8">
      <c r="A116" s="8" t="s">
        <v>58</v>
      </c>
      <c r="B116" s="4"/>
      <c r="C116" s="4"/>
      <c r="D116" s="4"/>
      <c r="E116" s="4"/>
      <c r="F116" s="14"/>
      <c r="G116" s="4"/>
      <c r="H116" s="9"/>
    </row>
    <row r="117" spans="1:8">
      <c r="A117" s="8" t="s">
        <v>59</v>
      </c>
      <c r="B117" s="4"/>
      <c r="C117" s="4"/>
      <c r="D117" s="4"/>
      <c r="E117" s="4"/>
      <c r="F117" s="14"/>
      <c r="G117" s="4"/>
      <c r="H117" s="9"/>
    </row>
    <row r="118" spans="1:8">
      <c r="A118" s="8" t="s">
        <v>60</v>
      </c>
      <c r="B118" s="4"/>
      <c r="C118" s="4"/>
      <c r="D118" s="4"/>
      <c r="E118" s="4"/>
      <c r="F118" s="14"/>
      <c r="G118" s="4"/>
      <c r="H118" s="9"/>
    </row>
    <row r="119" spans="1:8">
      <c r="A119" s="8" t="s">
        <v>208</v>
      </c>
      <c r="B119" s="4"/>
      <c r="C119" s="4"/>
      <c r="D119" s="4"/>
      <c r="E119" s="4"/>
      <c r="F119" s="14"/>
      <c r="G119" s="4"/>
      <c r="H119" s="9"/>
    </row>
    <row r="120" spans="1:8">
      <c r="A120" s="8" t="s">
        <v>209</v>
      </c>
      <c r="B120" s="4"/>
      <c r="C120" s="4"/>
      <c r="D120" s="4"/>
      <c r="E120" s="4"/>
      <c r="F120" s="14"/>
      <c r="G120" s="4"/>
      <c r="H120" s="9"/>
    </row>
    <row r="121" spans="1:8">
      <c r="A121" s="8" t="s">
        <v>210</v>
      </c>
      <c r="B121" s="4"/>
      <c r="C121" s="4"/>
      <c r="D121" s="4"/>
      <c r="E121" s="4"/>
      <c r="F121" s="14"/>
      <c r="G121" s="4"/>
      <c r="H121" s="9"/>
    </row>
    <row r="122" spans="1:8" ht="15.75" customHeight="1" thickBot="1">
      <c r="A122" s="10" t="s">
        <v>211</v>
      </c>
      <c r="B122" s="11"/>
      <c r="C122" s="11"/>
      <c r="D122" s="11"/>
      <c r="E122" s="11"/>
      <c r="F122" s="15"/>
      <c r="G122" s="11"/>
      <c r="H122" s="12"/>
    </row>
  </sheetData>
  <mergeCells count="24">
    <mergeCell ref="E105:F105"/>
    <mergeCell ref="G106:H106"/>
    <mergeCell ref="E102:H102"/>
    <mergeCell ref="A103:D103"/>
    <mergeCell ref="E103:F103"/>
    <mergeCell ref="E104:F104"/>
    <mergeCell ref="G104:H104"/>
    <mergeCell ref="C102:D102"/>
    <mergeCell ref="A107:D107"/>
    <mergeCell ref="E107:F107"/>
    <mergeCell ref="G107:H107"/>
    <mergeCell ref="E109:H109"/>
    <mergeCell ref="A1:H1"/>
    <mergeCell ref="A2:H2"/>
    <mergeCell ref="A4:H4"/>
    <mergeCell ref="C100:D100"/>
    <mergeCell ref="E100:H100"/>
    <mergeCell ref="A101:H101"/>
    <mergeCell ref="G103:H103"/>
    <mergeCell ref="A104:D104"/>
    <mergeCell ref="E106:F106"/>
    <mergeCell ref="G105:H105"/>
    <mergeCell ref="A106:D106"/>
    <mergeCell ref="A105:D105"/>
  </mergeCells>
  <pageMargins left="0.7" right="0.7" top="0.75" bottom="0.75" header="0.3" footer="0.3"/>
  <pageSetup paperSize="0" orientation="portrait" r:id="rId1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F80A9-5651-4706-8866-9B828D121A91}">
  <dimension ref="A1:O128"/>
  <sheetViews>
    <sheetView zoomScale="80" zoomScaleNormal="80" workbookViewId="0">
      <selection sqref="A1:H1"/>
    </sheetView>
  </sheetViews>
  <sheetFormatPr defaultRowHeight="15"/>
  <cols>
    <col min="1" max="1" width="62.42578125" customWidth="1"/>
    <col min="2" max="2" width="20" customWidth="1"/>
    <col min="3" max="3" width="32.42578125" customWidth="1"/>
    <col min="4" max="4" width="10.42578125" customWidth="1"/>
    <col min="5" max="5" width="16" customWidth="1"/>
    <col min="6" max="6" width="11.42578125" style="13" customWidth="1"/>
    <col min="7" max="7" width="12.42578125" customWidth="1"/>
    <col min="8" max="8" width="14.42578125" customWidth="1"/>
    <col min="9" max="9" width="8" customWidth="1"/>
    <col min="10" max="10" width="13.5703125" style="20" bestFit="1" customWidth="1"/>
    <col min="11" max="15" width="9.42578125" style="20" customWidth="1"/>
  </cols>
  <sheetData>
    <row r="1" spans="1:10" ht="15.75" thickBot="1">
      <c r="A1" s="206" t="s">
        <v>535</v>
      </c>
      <c r="B1" s="207"/>
      <c r="C1" s="207"/>
      <c r="D1" s="207"/>
      <c r="E1" s="207"/>
      <c r="F1" s="207"/>
      <c r="G1" s="207"/>
      <c r="H1" s="208"/>
    </row>
    <row r="2" spans="1:10" ht="15" customHeight="1">
      <c r="A2" s="206" t="s">
        <v>0</v>
      </c>
      <c r="B2" s="207"/>
      <c r="C2" s="207"/>
      <c r="D2" s="207"/>
      <c r="E2" s="207"/>
      <c r="F2" s="207"/>
      <c r="G2" s="207"/>
      <c r="H2" s="208"/>
    </row>
    <row r="3" spans="1:10">
      <c r="A3" s="16"/>
      <c r="B3" s="16"/>
      <c r="C3" s="16"/>
      <c r="D3" s="16"/>
      <c r="E3" s="16"/>
      <c r="F3" s="16"/>
      <c r="G3" s="16"/>
      <c r="H3" s="16"/>
    </row>
    <row r="4" spans="1:10" ht="27.75" customHeight="1">
      <c r="A4" s="209" t="s">
        <v>250</v>
      </c>
      <c r="B4" s="209"/>
      <c r="C4" s="209"/>
      <c r="D4" s="209"/>
      <c r="E4" s="209"/>
      <c r="F4" s="209"/>
      <c r="G4" s="209"/>
      <c r="H4" s="209"/>
    </row>
    <row r="5" spans="1:10" ht="42" customHeight="1">
      <c r="A5" s="45" t="s">
        <v>1</v>
      </c>
      <c r="B5" s="47" t="s">
        <v>2</v>
      </c>
      <c r="C5" s="48" t="s">
        <v>111</v>
      </c>
      <c r="D5" s="48" t="s">
        <v>4</v>
      </c>
      <c r="E5" s="47" t="s">
        <v>5</v>
      </c>
      <c r="F5" s="47" t="s">
        <v>6</v>
      </c>
      <c r="G5" s="47" t="s">
        <v>7</v>
      </c>
      <c r="H5" s="47" t="s">
        <v>8</v>
      </c>
    </row>
    <row r="6" spans="1:10">
      <c r="A6" s="72" t="s">
        <v>112</v>
      </c>
      <c r="B6" s="103"/>
      <c r="C6" s="103"/>
      <c r="D6" s="103"/>
      <c r="E6" s="103"/>
      <c r="F6" s="103"/>
      <c r="G6" s="40"/>
      <c r="H6" s="40"/>
      <c r="J6" s="20" t="s">
        <v>251</v>
      </c>
    </row>
    <row r="7" spans="1:10">
      <c r="A7" s="72" t="s">
        <v>113</v>
      </c>
      <c r="B7" s="103"/>
      <c r="C7" s="103"/>
      <c r="D7" s="103"/>
      <c r="E7" s="103"/>
      <c r="F7" s="103"/>
      <c r="G7" s="40"/>
      <c r="H7" s="40"/>
    </row>
    <row r="8" spans="1:10">
      <c r="A8" s="40" t="s">
        <v>252</v>
      </c>
      <c r="B8" s="40" t="s">
        <v>253</v>
      </c>
      <c r="C8" s="40" t="s">
        <v>254</v>
      </c>
      <c r="D8" s="73">
        <v>124866</v>
      </c>
      <c r="E8" s="74">
        <v>1678.0742</v>
      </c>
      <c r="F8" s="75">
        <v>4.2576000000000003E-2</v>
      </c>
      <c r="G8" s="40"/>
      <c r="H8" s="40"/>
    </row>
    <row r="9" spans="1:10">
      <c r="A9" s="40" t="s">
        <v>117</v>
      </c>
      <c r="B9" s="40" t="s">
        <v>118</v>
      </c>
      <c r="C9" s="40" t="s">
        <v>116</v>
      </c>
      <c r="D9" s="73">
        <v>148532</v>
      </c>
      <c r="E9" s="74">
        <v>1086.5858000000001</v>
      </c>
      <c r="F9" s="75">
        <v>2.7569E-2</v>
      </c>
      <c r="G9" s="40"/>
      <c r="H9" s="40"/>
    </row>
    <row r="10" spans="1:10">
      <c r="A10" s="40" t="s">
        <v>114</v>
      </c>
      <c r="B10" s="40" t="s">
        <v>115</v>
      </c>
      <c r="C10" s="40" t="s">
        <v>116</v>
      </c>
      <c r="D10" s="73">
        <v>89270</v>
      </c>
      <c r="E10" s="74">
        <v>1076.5069000000001</v>
      </c>
      <c r="F10" s="75">
        <v>2.7313E-2</v>
      </c>
      <c r="G10" s="40"/>
      <c r="H10" s="40"/>
    </row>
    <row r="11" spans="1:10">
      <c r="A11" s="40" t="s">
        <v>401</v>
      </c>
      <c r="B11" s="40" t="s">
        <v>402</v>
      </c>
      <c r="C11" s="40" t="s">
        <v>127</v>
      </c>
      <c r="D11" s="73">
        <v>211071</v>
      </c>
      <c r="E11" s="74">
        <v>1053.8775000000001</v>
      </c>
      <c r="F11" s="75">
        <v>2.6739000000000002E-2</v>
      </c>
      <c r="G11" s="40"/>
      <c r="H11" s="40"/>
    </row>
    <row r="12" spans="1:10">
      <c r="A12" s="40" t="s">
        <v>122</v>
      </c>
      <c r="B12" s="40" t="s">
        <v>123</v>
      </c>
      <c r="C12" s="40" t="s">
        <v>124</v>
      </c>
      <c r="D12" s="73">
        <v>256203</v>
      </c>
      <c r="E12" s="74">
        <v>1026.4773</v>
      </c>
      <c r="F12" s="75">
        <v>2.6042999999999997E-2</v>
      </c>
      <c r="G12" s="40"/>
      <c r="H12" s="40"/>
    </row>
    <row r="13" spans="1:10">
      <c r="A13" s="40" t="s">
        <v>133</v>
      </c>
      <c r="B13" s="40" t="s">
        <v>134</v>
      </c>
      <c r="C13" s="40" t="s">
        <v>135</v>
      </c>
      <c r="D13" s="73">
        <v>53582</v>
      </c>
      <c r="E13" s="74">
        <v>955.04560000000004</v>
      </c>
      <c r="F13" s="75">
        <v>2.4230999999999999E-2</v>
      </c>
      <c r="G13" s="40"/>
      <c r="H13" s="40"/>
    </row>
    <row r="14" spans="1:10">
      <c r="A14" s="40" t="s">
        <v>138</v>
      </c>
      <c r="B14" s="40" t="s">
        <v>139</v>
      </c>
      <c r="C14" s="40" t="s">
        <v>140</v>
      </c>
      <c r="D14" s="73">
        <v>74573</v>
      </c>
      <c r="E14" s="74">
        <v>932.60990000000004</v>
      </c>
      <c r="F14" s="75">
        <v>2.3662000000000002E-2</v>
      </c>
      <c r="G14" s="40"/>
      <c r="H14" s="40"/>
    </row>
    <row r="15" spans="1:10">
      <c r="A15" s="40" t="s">
        <v>154</v>
      </c>
      <c r="B15" s="40" t="s">
        <v>155</v>
      </c>
      <c r="C15" s="40" t="s">
        <v>116</v>
      </c>
      <c r="D15" s="73">
        <v>92713</v>
      </c>
      <c r="E15" s="74">
        <v>908.03110000000004</v>
      </c>
      <c r="F15" s="75">
        <v>2.3037999999999999E-2</v>
      </c>
      <c r="G15" s="40"/>
      <c r="H15" s="40"/>
    </row>
    <row r="16" spans="1:10">
      <c r="A16" s="40" t="s">
        <v>143</v>
      </c>
      <c r="B16" s="40" t="s">
        <v>144</v>
      </c>
      <c r="C16" s="40" t="s">
        <v>145</v>
      </c>
      <c r="D16" s="73">
        <v>35171</v>
      </c>
      <c r="E16" s="74">
        <v>899.88520000000005</v>
      </c>
      <c r="F16" s="75">
        <v>2.2831999999999998E-2</v>
      </c>
      <c r="G16" s="40"/>
      <c r="H16" s="40"/>
    </row>
    <row r="17" spans="1:8">
      <c r="A17" s="40" t="s">
        <v>399</v>
      </c>
      <c r="B17" s="40" t="s">
        <v>400</v>
      </c>
      <c r="C17" s="40" t="s">
        <v>140</v>
      </c>
      <c r="D17" s="73">
        <v>62053</v>
      </c>
      <c r="E17" s="74">
        <v>832.50300000000004</v>
      </c>
      <c r="F17" s="75">
        <v>2.1122000000000002E-2</v>
      </c>
      <c r="G17" s="40"/>
      <c r="H17" s="40"/>
    </row>
    <row r="18" spans="1:8">
      <c r="A18" s="40" t="s">
        <v>397</v>
      </c>
      <c r="B18" s="40" t="s">
        <v>398</v>
      </c>
      <c r="C18" s="40" t="s">
        <v>146</v>
      </c>
      <c r="D18" s="73">
        <v>19871</v>
      </c>
      <c r="E18" s="74">
        <v>785.18269999999995</v>
      </c>
      <c r="F18" s="75">
        <v>1.9921000000000001E-2</v>
      </c>
      <c r="G18" s="40"/>
      <c r="H18" s="40"/>
    </row>
    <row r="19" spans="1:8">
      <c r="A19" s="40" t="s">
        <v>149</v>
      </c>
      <c r="B19" s="40" t="s">
        <v>430</v>
      </c>
      <c r="C19" s="40" t="s">
        <v>150</v>
      </c>
      <c r="D19" s="73">
        <v>32657</v>
      </c>
      <c r="E19" s="74">
        <v>780.30640000000005</v>
      </c>
      <c r="F19" s="75">
        <v>1.9798E-2</v>
      </c>
      <c r="G19" s="40"/>
      <c r="H19" s="40"/>
    </row>
    <row r="20" spans="1:8">
      <c r="A20" s="40" t="s">
        <v>187</v>
      </c>
      <c r="B20" s="40" t="s">
        <v>188</v>
      </c>
      <c r="C20" s="40" t="s">
        <v>132</v>
      </c>
      <c r="D20" s="73">
        <v>103391</v>
      </c>
      <c r="E20" s="74">
        <v>779.56809999999996</v>
      </c>
      <c r="F20" s="75">
        <v>1.9779000000000001E-2</v>
      </c>
      <c r="G20" s="40"/>
      <c r="H20" s="40"/>
    </row>
    <row r="21" spans="1:8">
      <c r="A21" s="40" t="s">
        <v>213</v>
      </c>
      <c r="B21" s="40" t="s">
        <v>214</v>
      </c>
      <c r="C21" s="40" t="s">
        <v>116</v>
      </c>
      <c r="D21" s="73">
        <v>250077</v>
      </c>
      <c r="E21" s="74">
        <v>723.72280000000001</v>
      </c>
      <c r="F21" s="75">
        <v>1.8362E-2</v>
      </c>
      <c r="G21" s="40"/>
      <c r="H21" s="40"/>
    </row>
    <row r="22" spans="1:8">
      <c r="A22" s="40" t="s">
        <v>229</v>
      </c>
      <c r="B22" s="40" t="s">
        <v>230</v>
      </c>
      <c r="C22" s="40" t="s">
        <v>145</v>
      </c>
      <c r="D22" s="73">
        <v>68952</v>
      </c>
      <c r="E22" s="74">
        <v>684.48649999999998</v>
      </c>
      <c r="F22" s="75">
        <v>1.7367E-2</v>
      </c>
      <c r="G22" s="40"/>
      <c r="H22" s="40"/>
    </row>
    <row r="23" spans="1:8">
      <c r="A23" s="40" t="s">
        <v>227</v>
      </c>
      <c r="B23" s="40" t="s">
        <v>228</v>
      </c>
      <c r="C23" s="40" t="s">
        <v>205</v>
      </c>
      <c r="D23" s="73">
        <v>11074</v>
      </c>
      <c r="E23" s="74">
        <v>682.43529999999998</v>
      </c>
      <c r="F23" s="75">
        <v>1.7315000000000001E-2</v>
      </c>
      <c r="G23" s="40"/>
      <c r="H23" s="40"/>
    </row>
    <row r="24" spans="1:8">
      <c r="A24" s="40" t="s">
        <v>189</v>
      </c>
      <c r="B24" s="40" t="s">
        <v>190</v>
      </c>
      <c r="C24" s="40" t="s">
        <v>140</v>
      </c>
      <c r="D24" s="73">
        <v>13860</v>
      </c>
      <c r="E24" s="74">
        <v>675.97990000000004</v>
      </c>
      <c r="F24" s="75">
        <v>1.7151E-2</v>
      </c>
      <c r="G24" s="40"/>
      <c r="H24" s="40"/>
    </row>
    <row r="25" spans="1:8">
      <c r="A25" s="40" t="s">
        <v>160</v>
      </c>
      <c r="B25" s="40" t="s">
        <v>161</v>
      </c>
      <c r="C25" s="40" t="s">
        <v>146</v>
      </c>
      <c r="D25" s="73">
        <v>30397</v>
      </c>
      <c r="E25" s="74">
        <v>633.5951</v>
      </c>
      <c r="F25" s="75">
        <v>1.6074999999999999E-2</v>
      </c>
      <c r="G25" s="40"/>
      <c r="H25" s="40"/>
    </row>
    <row r="26" spans="1:8">
      <c r="A26" s="40" t="s">
        <v>173</v>
      </c>
      <c r="B26" s="40" t="s">
        <v>174</v>
      </c>
      <c r="C26" s="40" t="s">
        <v>124</v>
      </c>
      <c r="D26" s="73">
        <v>20833</v>
      </c>
      <c r="E26" s="74">
        <v>632.34400000000005</v>
      </c>
      <c r="F26" s="75">
        <v>1.6043999999999999E-2</v>
      </c>
      <c r="G26" s="40"/>
      <c r="H26" s="40"/>
    </row>
    <row r="27" spans="1:8">
      <c r="A27" s="40" t="s">
        <v>271</v>
      </c>
      <c r="B27" s="40" t="s">
        <v>272</v>
      </c>
      <c r="C27" s="40" t="s">
        <v>150</v>
      </c>
      <c r="D27" s="73">
        <v>22919</v>
      </c>
      <c r="E27" s="74">
        <v>615.03139999999996</v>
      </c>
      <c r="F27" s="75">
        <v>1.5604E-2</v>
      </c>
      <c r="G27" s="40"/>
      <c r="H27" s="40"/>
    </row>
    <row r="28" spans="1:8">
      <c r="A28" s="40" t="s">
        <v>164</v>
      </c>
      <c r="B28" s="40" t="s">
        <v>165</v>
      </c>
      <c r="C28" s="40" t="s">
        <v>166</v>
      </c>
      <c r="D28" s="73">
        <v>16187</v>
      </c>
      <c r="E28" s="74">
        <v>589.27149999999995</v>
      </c>
      <c r="F28" s="75">
        <v>1.4951000000000001E-2</v>
      </c>
      <c r="G28" s="40"/>
      <c r="H28" s="40"/>
    </row>
    <row r="29" spans="1:8" ht="16.5" customHeight="1">
      <c r="A29" s="40" t="s">
        <v>255</v>
      </c>
      <c r="B29" s="40" t="s">
        <v>256</v>
      </c>
      <c r="C29" s="40" t="s">
        <v>127</v>
      </c>
      <c r="D29" s="73">
        <v>229993</v>
      </c>
      <c r="E29" s="74">
        <v>540.48360000000002</v>
      </c>
      <c r="F29" s="75">
        <v>1.3712999999999999E-2</v>
      </c>
      <c r="G29" s="40"/>
      <c r="H29" s="40"/>
    </row>
    <row r="30" spans="1:8">
      <c r="A30" s="40" t="s">
        <v>409</v>
      </c>
      <c r="B30" s="40" t="s">
        <v>410</v>
      </c>
      <c r="C30" s="40" t="s">
        <v>205</v>
      </c>
      <c r="D30" s="73">
        <v>4405</v>
      </c>
      <c r="E30" s="74">
        <v>531.94780000000003</v>
      </c>
      <c r="F30" s="75">
        <v>1.3495999999999999E-2</v>
      </c>
      <c r="G30" s="40"/>
      <c r="H30" s="40"/>
    </row>
    <row r="31" spans="1:8">
      <c r="A31" s="40" t="s">
        <v>167</v>
      </c>
      <c r="B31" s="40" t="s">
        <v>168</v>
      </c>
      <c r="C31" s="40" t="s">
        <v>169</v>
      </c>
      <c r="D31" s="73">
        <v>19346</v>
      </c>
      <c r="E31" s="74">
        <v>508.6644</v>
      </c>
      <c r="F31" s="75">
        <v>1.2905999999999999E-2</v>
      </c>
      <c r="G31" s="40"/>
      <c r="H31" s="40"/>
    </row>
    <row r="32" spans="1:8">
      <c r="A32" s="40" t="s">
        <v>217</v>
      </c>
      <c r="B32" s="40" t="s">
        <v>218</v>
      </c>
      <c r="C32" s="40" t="s">
        <v>158</v>
      </c>
      <c r="D32" s="73">
        <v>62241</v>
      </c>
      <c r="E32" s="74">
        <v>505.83260000000001</v>
      </c>
      <c r="F32" s="75">
        <v>1.2834000000000002E-2</v>
      </c>
      <c r="G32" s="40"/>
      <c r="H32" s="40"/>
    </row>
    <row r="33" spans="1:8">
      <c r="A33" s="40" t="s">
        <v>405</v>
      </c>
      <c r="B33" s="40" t="s">
        <v>406</v>
      </c>
      <c r="C33" s="40" t="s">
        <v>145</v>
      </c>
      <c r="D33" s="73">
        <v>28271</v>
      </c>
      <c r="E33" s="74">
        <v>496.77800000000002</v>
      </c>
      <c r="F33" s="75">
        <v>1.2603999999999999E-2</v>
      </c>
      <c r="G33" s="40"/>
      <c r="H33" s="40"/>
    </row>
    <row r="34" spans="1:8">
      <c r="A34" s="40" t="s">
        <v>407</v>
      </c>
      <c r="B34" s="40" t="s">
        <v>408</v>
      </c>
      <c r="C34" s="40" t="s">
        <v>145</v>
      </c>
      <c r="D34" s="73">
        <v>11674</v>
      </c>
      <c r="E34" s="74">
        <v>492.66609999999997</v>
      </c>
      <c r="F34" s="75">
        <v>1.2500000000000001E-2</v>
      </c>
      <c r="G34" s="40"/>
      <c r="H34" s="40"/>
    </row>
    <row r="35" spans="1:8">
      <c r="A35" s="40" t="s">
        <v>436</v>
      </c>
      <c r="B35" s="40" t="s">
        <v>437</v>
      </c>
      <c r="C35" s="40" t="s">
        <v>166</v>
      </c>
      <c r="D35" s="73">
        <v>1969</v>
      </c>
      <c r="E35" s="74">
        <v>477.18720000000002</v>
      </c>
      <c r="F35" s="75">
        <v>1.2107000000000001E-2</v>
      </c>
      <c r="G35" s="40"/>
      <c r="H35" s="40"/>
    </row>
    <row r="36" spans="1:8">
      <c r="A36" s="40" t="s">
        <v>451</v>
      </c>
      <c r="B36" s="40" t="s">
        <v>452</v>
      </c>
      <c r="C36" s="40" t="s">
        <v>158</v>
      </c>
      <c r="D36" s="73">
        <v>35634</v>
      </c>
      <c r="E36" s="74">
        <v>473.54020000000003</v>
      </c>
      <c r="F36" s="75">
        <v>1.2015E-2</v>
      </c>
      <c r="G36" s="40"/>
      <c r="H36" s="40"/>
    </row>
    <row r="37" spans="1:8">
      <c r="A37" s="40" t="s">
        <v>427</v>
      </c>
      <c r="B37" s="40" t="s">
        <v>283</v>
      </c>
      <c r="C37" s="40" t="s">
        <v>116</v>
      </c>
      <c r="D37" s="73">
        <v>176134</v>
      </c>
      <c r="E37" s="74">
        <v>456.89159999999998</v>
      </c>
      <c r="F37" s="75">
        <v>1.1592E-2</v>
      </c>
      <c r="G37" s="40"/>
      <c r="H37" s="40"/>
    </row>
    <row r="38" spans="1:8">
      <c r="A38" s="40" t="s">
        <v>414</v>
      </c>
      <c r="B38" s="40" t="s">
        <v>415</v>
      </c>
      <c r="C38" s="40" t="s">
        <v>150</v>
      </c>
      <c r="D38" s="73">
        <v>298275</v>
      </c>
      <c r="E38" s="74">
        <v>447.7704</v>
      </c>
      <c r="F38" s="75">
        <v>1.1361000000000001E-2</v>
      </c>
      <c r="G38" s="40"/>
      <c r="H38" s="40"/>
    </row>
    <row r="39" spans="1:8">
      <c r="A39" s="40" t="s">
        <v>289</v>
      </c>
      <c r="B39" s="40" t="s">
        <v>290</v>
      </c>
      <c r="C39" s="40" t="s">
        <v>145</v>
      </c>
      <c r="D39" s="73">
        <v>34301</v>
      </c>
      <c r="E39" s="74">
        <v>447.42219999999998</v>
      </c>
      <c r="F39" s="75">
        <v>1.1351999999999999E-2</v>
      </c>
      <c r="G39" s="40"/>
      <c r="H39" s="40"/>
    </row>
    <row r="40" spans="1:8">
      <c r="A40" s="40" t="s">
        <v>243</v>
      </c>
      <c r="B40" s="40" t="s">
        <v>244</v>
      </c>
      <c r="C40" s="40" t="s">
        <v>166</v>
      </c>
      <c r="D40" s="73">
        <v>4352</v>
      </c>
      <c r="E40" s="74">
        <v>430.02109999999999</v>
      </c>
      <c r="F40" s="75">
        <v>1.091E-2</v>
      </c>
      <c r="G40" s="40"/>
      <c r="H40" s="40"/>
    </row>
    <row r="41" spans="1:8">
      <c r="A41" s="40" t="s">
        <v>267</v>
      </c>
      <c r="B41" s="40" t="s">
        <v>268</v>
      </c>
      <c r="C41" s="40" t="s">
        <v>116</v>
      </c>
      <c r="D41" s="73">
        <v>36999</v>
      </c>
      <c r="E41" s="74">
        <v>429.6694</v>
      </c>
      <c r="F41" s="75">
        <v>1.0901000000000001E-2</v>
      </c>
      <c r="G41" s="40"/>
      <c r="H41" s="40"/>
    </row>
    <row r="42" spans="1:8">
      <c r="A42" s="40" t="s">
        <v>219</v>
      </c>
      <c r="B42" s="40" t="s">
        <v>220</v>
      </c>
      <c r="C42" s="40" t="s">
        <v>177</v>
      </c>
      <c r="D42" s="73">
        <v>27551</v>
      </c>
      <c r="E42" s="74">
        <v>427.2885</v>
      </c>
      <c r="F42" s="75">
        <v>1.0841E-2</v>
      </c>
      <c r="G42" s="40"/>
      <c r="H42" s="40"/>
    </row>
    <row r="43" spans="1:8">
      <c r="A43" s="40" t="s">
        <v>119</v>
      </c>
      <c r="B43" s="40" t="s">
        <v>120</v>
      </c>
      <c r="C43" s="40" t="s">
        <v>121</v>
      </c>
      <c r="D43" s="73">
        <v>13260</v>
      </c>
      <c r="E43" s="74">
        <v>419.02929999999998</v>
      </c>
      <c r="F43" s="75">
        <v>1.0631E-2</v>
      </c>
      <c r="G43" s="40"/>
      <c r="H43" s="40"/>
    </row>
    <row r="44" spans="1:8">
      <c r="A44" s="40" t="s">
        <v>468</v>
      </c>
      <c r="B44" s="40" t="s">
        <v>260</v>
      </c>
      <c r="C44" s="40" t="s">
        <v>186</v>
      </c>
      <c r="D44" s="73">
        <v>78850</v>
      </c>
      <c r="E44" s="74">
        <v>402.88409999999999</v>
      </c>
      <c r="F44" s="75">
        <v>1.0222E-2</v>
      </c>
      <c r="G44" s="40"/>
      <c r="H44" s="40"/>
    </row>
    <row r="45" spans="1:8">
      <c r="A45" s="40" t="s">
        <v>424</v>
      </c>
      <c r="B45" s="40" t="s">
        <v>425</v>
      </c>
      <c r="C45" s="40" t="s">
        <v>177</v>
      </c>
      <c r="D45" s="73">
        <v>23882</v>
      </c>
      <c r="E45" s="74">
        <v>399.928</v>
      </c>
      <c r="F45" s="75">
        <v>1.0147E-2</v>
      </c>
      <c r="G45" s="40"/>
      <c r="H45" s="40"/>
    </row>
    <row r="46" spans="1:8">
      <c r="A46" s="40" t="s">
        <v>481</v>
      </c>
      <c r="B46" s="40" t="s">
        <v>482</v>
      </c>
      <c r="C46" s="40" t="s">
        <v>158</v>
      </c>
      <c r="D46" s="73">
        <v>9576</v>
      </c>
      <c r="E46" s="74">
        <v>386.6789</v>
      </c>
      <c r="F46" s="75">
        <v>9.8110000000000003E-3</v>
      </c>
      <c r="G46" s="40"/>
      <c r="H46" s="40"/>
    </row>
    <row r="47" spans="1:8">
      <c r="A47" s="40" t="s">
        <v>403</v>
      </c>
      <c r="B47" s="40" t="s">
        <v>404</v>
      </c>
      <c r="C47" s="40" t="s">
        <v>186</v>
      </c>
      <c r="D47" s="73">
        <v>10931</v>
      </c>
      <c r="E47" s="74">
        <v>383.03320000000002</v>
      </c>
      <c r="F47" s="75">
        <v>9.7179999999999992E-3</v>
      </c>
      <c r="G47" s="40"/>
      <c r="H47" s="40"/>
    </row>
    <row r="48" spans="1:8">
      <c r="A48" s="40" t="s">
        <v>180</v>
      </c>
      <c r="B48" s="40" t="s">
        <v>181</v>
      </c>
      <c r="C48" s="40" t="s">
        <v>145</v>
      </c>
      <c r="D48" s="73">
        <v>3178</v>
      </c>
      <c r="E48" s="74">
        <v>382.21809999999999</v>
      </c>
      <c r="F48" s="75">
        <v>9.698E-3</v>
      </c>
      <c r="G48" s="40"/>
      <c r="H48" s="40"/>
    </row>
    <row r="49" spans="1:8">
      <c r="A49" s="40" t="s">
        <v>461</v>
      </c>
      <c r="B49" s="40" t="s">
        <v>462</v>
      </c>
      <c r="C49" s="40" t="s">
        <v>166</v>
      </c>
      <c r="D49" s="73">
        <v>10970</v>
      </c>
      <c r="E49" s="74">
        <v>380.4067</v>
      </c>
      <c r="F49" s="75">
        <v>9.6519999999999991E-3</v>
      </c>
      <c r="G49" s="40"/>
      <c r="H49" s="40"/>
    </row>
    <row r="50" spans="1:8">
      <c r="A50" s="40" t="s">
        <v>141</v>
      </c>
      <c r="B50" s="40" t="s">
        <v>142</v>
      </c>
      <c r="C50" s="40" t="s">
        <v>132</v>
      </c>
      <c r="D50" s="73">
        <v>12860</v>
      </c>
      <c r="E50" s="74">
        <v>379.9744</v>
      </c>
      <c r="F50" s="75">
        <v>9.6410000000000003E-3</v>
      </c>
      <c r="G50" s="40"/>
      <c r="H50" s="40"/>
    </row>
    <row r="51" spans="1:8">
      <c r="A51" s="40" t="s">
        <v>418</v>
      </c>
      <c r="B51" s="40" t="s">
        <v>419</v>
      </c>
      <c r="C51" s="40" t="s">
        <v>140</v>
      </c>
      <c r="D51" s="73">
        <v>48993</v>
      </c>
      <c r="E51" s="74">
        <v>372.07729999999998</v>
      </c>
      <c r="F51" s="75">
        <v>9.4399999999999987E-3</v>
      </c>
      <c r="G51" s="40"/>
      <c r="H51" s="40"/>
    </row>
    <row r="52" spans="1:8">
      <c r="A52" s="40" t="s">
        <v>156</v>
      </c>
      <c r="B52" s="40" t="s">
        <v>157</v>
      </c>
      <c r="C52" s="40" t="s">
        <v>158</v>
      </c>
      <c r="D52" s="73">
        <v>8205</v>
      </c>
      <c r="E52" s="74">
        <v>369.23320000000001</v>
      </c>
      <c r="F52" s="75">
        <v>9.3679999999999996E-3</v>
      </c>
      <c r="G52" s="40"/>
      <c r="H52" s="40"/>
    </row>
    <row r="53" spans="1:8">
      <c r="A53" s="40" t="s">
        <v>469</v>
      </c>
      <c r="B53" s="40" t="s">
        <v>470</v>
      </c>
      <c r="C53" s="40" t="s">
        <v>145</v>
      </c>
      <c r="D53" s="73">
        <v>12958</v>
      </c>
      <c r="E53" s="74">
        <v>363.48489999999998</v>
      </c>
      <c r="F53" s="75">
        <v>9.222000000000001E-3</v>
      </c>
      <c r="G53" s="40"/>
      <c r="H53" s="40"/>
    </row>
    <row r="54" spans="1:8">
      <c r="A54" s="40" t="s">
        <v>237</v>
      </c>
      <c r="B54" s="40" t="s">
        <v>238</v>
      </c>
      <c r="C54" s="40" t="s">
        <v>116</v>
      </c>
      <c r="D54" s="73">
        <v>149568</v>
      </c>
      <c r="E54" s="74">
        <v>358.73880000000003</v>
      </c>
      <c r="F54" s="75">
        <v>9.1020000000000007E-3</v>
      </c>
      <c r="G54" s="40"/>
      <c r="H54" s="40"/>
    </row>
    <row r="55" spans="1:8">
      <c r="A55" s="40" t="s">
        <v>440</v>
      </c>
      <c r="B55" s="40" t="s">
        <v>441</v>
      </c>
      <c r="C55" s="40" t="s">
        <v>442</v>
      </c>
      <c r="D55" s="73">
        <v>42506</v>
      </c>
      <c r="E55" s="74">
        <v>352.56599999999997</v>
      </c>
      <c r="F55" s="75">
        <v>8.9449999999999998E-3</v>
      </c>
      <c r="G55" s="40"/>
      <c r="H55" s="40"/>
    </row>
    <row r="56" spans="1:8">
      <c r="A56" s="40" t="s">
        <v>434</v>
      </c>
      <c r="B56" s="40" t="s">
        <v>435</v>
      </c>
      <c r="C56" s="40" t="s">
        <v>241</v>
      </c>
      <c r="D56" s="73">
        <v>39518</v>
      </c>
      <c r="E56" s="74">
        <v>343.84609999999998</v>
      </c>
      <c r="F56" s="75">
        <v>8.7239999999999991E-3</v>
      </c>
      <c r="G56" s="40"/>
      <c r="H56" s="40"/>
    </row>
    <row r="57" spans="1:8">
      <c r="A57" s="40" t="s">
        <v>248</v>
      </c>
      <c r="B57" s="40" t="s">
        <v>249</v>
      </c>
      <c r="C57" s="40" t="s">
        <v>153</v>
      </c>
      <c r="D57" s="73">
        <v>64662</v>
      </c>
      <c r="E57" s="74">
        <v>339.60480000000001</v>
      </c>
      <c r="F57" s="75">
        <v>8.6160000000000004E-3</v>
      </c>
      <c r="G57" s="40"/>
      <c r="H57" s="40"/>
    </row>
    <row r="58" spans="1:8">
      <c r="A58" s="40" t="s">
        <v>483</v>
      </c>
      <c r="B58" s="40" t="s">
        <v>484</v>
      </c>
      <c r="C58" s="40" t="s">
        <v>158</v>
      </c>
      <c r="D58" s="73">
        <v>17300</v>
      </c>
      <c r="E58" s="74">
        <v>335.101</v>
      </c>
      <c r="F58" s="75">
        <v>8.5019999999999991E-3</v>
      </c>
      <c r="G58" s="40"/>
      <c r="H58" s="40"/>
    </row>
    <row r="59" spans="1:8">
      <c r="A59" s="40" t="s">
        <v>416</v>
      </c>
      <c r="B59" s="40" t="s">
        <v>417</v>
      </c>
      <c r="C59" s="40" t="s">
        <v>284</v>
      </c>
      <c r="D59" s="73">
        <v>89756</v>
      </c>
      <c r="E59" s="74">
        <v>332.68060000000003</v>
      </c>
      <c r="F59" s="75">
        <v>8.4409999999999989E-3</v>
      </c>
      <c r="G59" s="40"/>
      <c r="H59" s="40"/>
    </row>
    <row r="60" spans="1:8">
      <c r="A60" s="40" t="s">
        <v>413</v>
      </c>
      <c r="B60" s="40" t="s">
        <v>171</v>
      </c>
      <c r="C60" s="40" t="s">
        <v>172</v>
      </c>
      <c r="D60" s="73">
        <v>56997</v>
      </c>
      <c r="E60" s="74">
        <v>328.81569999999999</v>
      </c>
      <c r="F60" s="75">
        <v>8.3429999999999997E-3</v>
      </c>
      <c r="G60" s="40"/>
      <c r="H60" s="40"/>
    </row>
    <row r="61" spans="1:8">
      <c r="A61" s="40" t="s">
        <v>431</v>
      </c>
      <c r="B61" s="40" t="s">
        <v>432</v>
      </c>
      <c r="C61" s="40" t="s">
        <v>433</v>
      </c>
      <c r="D61" s="73">
        <v>21879</v>
      </c>
      <c r="E61" s="74">
        <v>326.15030000000002</v>
      </c>
      <c r="F61" s="75">
        <v>8.2749999999999994E-3</v>
      </c>
      <c r="G61" s="40"/>
      <c r="H61" s="40"/>
    </row>
    <row r="62" spans="1:8">
      <c r="A62" s="40" t="s">
        <v>411</v>
      </c>
      <c r="B62" s="40" t="s">
        <v>412</v>
      </c>
      <c r="C62" s="40" t="s">
        <v>121</v>
      </c>
      <c r="D62" s="73">
        <v>37328</v>
      </c>
      <c r="E62" s="74">
        <v>325.53750000000002</v>
      </c>
      <c r="F62" s="75">
        <v>8.258999999999999E-3</v>
      </c>
      <c r="G62" s="40"/>
      <c r="H62" s="40"/>
    </row>
    <row r="63" spans="1:8">
      <c r="A63" s="40" t="s">
        <v>136</v>
      </c>
      <c r="B63" s="40" t="s">
        <v>137</v>
      </c>
      <c r="C63" s="40" t="s">
        <v>132</v>
      </c>
      <c r="D63" s="73">
        <v>9181</v>
      </c>
      <c r="E63" s="74">
        <v>308.83049999999997</v>
      </c>
      <c r="F63" s="75">
        <v>7.8359999999999992E-3</v>
      </c>
      <c r="G63" s="40"/>
      <c r="H63" s="40"/>
    </row>
    <row r="64" spans="1:8">
      <c r="A64" s="40" t="s">
        <v>147</v>
      </c>
      <c r="B64" s="40" t="s">
        <v>148</v>
      </c>
      <c r="C64" s="40" t="s">
        <v>124</v>
      </c>
      <c r="D64" s="73">
        <v>169278</v>
      </c>
      <c r="E64" s="74">
        <v>308.35680000000002</v>
      </c>
      <c r="F64" s="75">
        <v>7.8239999999999994E-3</v>
      </c>
      <c r="G64" s="40"/>
      <c r="H64" s="40"/>
    </row>
    <row r="65" spans="1:8">
      <c r="A65" s="40" t="s">
        <v>428</v>
      </c>
      <c r="B65" s="40" t="s">
        <v>429</v>
      </c>
      <c r="C65" s="40" t="s">
        <v>284</v>
      </c>
      <c r="D65" s="73">
        <v>39440</v>
      </c>
      <c r="E65" s="74">
        <v>303.56970000000001</v>
      </c>
      <c r="F65" s="75">
        <v>7.7019999999999996E-3</v>
      </c>
      <c r="G65" s="40"/>
      <c r="H65" s="40"/>
    </row>
    <row r="66" spans="1:8">
      <c r="A66" s="40" t="s">
        <v>162</v>
      </c>
      <c r="B66" s="40" t="s">
        <v>163</v>
      </c>
      <c r="C66" s="40" t="s">
        <v>140</v>
      </c>
      <c r="D66" s="73">
        <v>27019</v>
      </c>
      <c r="E66" s="74">
        <v>301.18079999999998</v>
      </c>
      <c r="F66" s="75">
        <v>7.6410000000000002E-3</v>
      </c>
      <c r="G66" s="40"/>
      <c r="H66" s="40"/>
    </row>
    <row r="67" spans="1:8">
      <c r="A67" s="40" t="s">
        <v>485</v>
      </c>
      <c r="B67" s="40" t="s">
        <v>262</v>
      </c>
      <c r="C67" s="40" t="s">
        <v>263</v>
      </c>
      <c r="D67" s="73">
        <v>75801</v>
      </c>
      <c r="E67" s="74">
        <v>292.66770000000002</v>
      </c>
      <c r="F67" s="75">
        <v>7.4250000000000002E-3</v>
      </c>
      <c r="G67" s="40"/>
      <c r="H67" s="40"/>
    </row>
    <row r="68" spans="1:8">
      <c r="A68" s="40" t="s">
        <v>486</v>
      </c>
      <c r="B68" s="40" t="s">
        <v>487</v>
      </c>
      <c r="C68" s="40" t="s">
        <v>116</v>
      </c>
      <c r="D68" s="73">
        <v>34009</v>
      </c>
      <c r="E68" s="74">
        <v>286.59379999999999</v>
      </c>
      <c r="F68" s="75">
        <v>7.2709999999999997E-3</v>
      </c>
      <c r="G68" s="40"/>
      <c r="H68" s="40"/>
    </row>
    <row r="69" spans="1:8">
      <c r="A69" s="40" t="s">
        <v>151</v>
      </c>
      <c r="B69" s="40" t="s">
        <v>152</v>
      </c>
      <c r="C69" s="40" t="s">
        <v>153</v>
      </c>
      <c r="D69" s="73">
        <v>35946</v>
      </c>
      <c r="E69" s="74">
        <v>285.77069999999998</v>
      </c>
      <c r="F69" s="75">
        <v>7.2499999999999995E-3</v>
      </c>
      <c r="G69" s="40"/>
      <c r="H69" s="40"/>
    </row>
    <row r="70" spans="1:8">
      <c r="A70" s="40" t="s">
        <v>438</v>
      </c>
      <c r="B70" s="40" t="s">
        <v>439</v>
      </c>
      <c r="C70" s="40" t="s">
        <v>158</v>
      </c>
      <c r="D70" s="73">
        <v>16792</v>
      </c>
      <c r="E70" s="74">
        <v>268.50409999999999</v>
      </c>
      <c r="F70" s="75">
        <v>6.8120000000000003E-3</v>
      </c>
      <c r="G70" s="40"/>
      <c r="H70" s="40"/>
    </row>
    <row r="71" spans="1:8">
      <c r="A71" s="40" t="s">
        <v>258</v>
      </c>
      <c r="B71" s="40" t="s">
        <v>259</v>
      </c>
      <c r="C71" s="40" t="s">
        <v>177</v>
      </c>
      <c r="D71" s="73">
        <v>5518</v>
      </c>
      <c r="E71" s="74">
        <v>256.80770000000001</v>
      </c>
      <c r="F71" s="75">
        <v>6.5159999999999992E-3</v>
      </c>
      <c r="G71" s="40"/>
      <c r="H71" s="40"/>
    </row>
    <row r="72" spans="1:8">
      <c r="A72" s="40" t="s">
        <v>245</v>
      </c>
      <c r="B72" s="40" t="s">
        <v>246</v>
      </c>
      <c r="C72" s="40" t="s">
        <v>177</v>
      </c>
      <c r="D72" s="73">
        <v>3662</v>
      </c>
      <c r="E72" s="74">
        <v>255.49770000000001</v>
      </c>
      <c r="F72" s="75">
        <v>6.4819999999999999E-3</v>
      </c>
      <c r="G72" s="40"/>
      <c r="H72" s="40"/>
    </row>
    <row r="73" spans="1:8">
      <c r="A73" s="40" t="s">
        <v>422</v>
      </c>
      <c r="B73" s="40" t="s">
        <v>423</v>
      </c>
      <c r="C73" s="40" t="s">
        <v>150</v>
      </c>
      <c r="D73" s="73">
        <v>8430</v>
      </c>
      <c r="E73" s="74">
        <v>236.16650000000001</v>
      </c>
      <c r="F73" s="75">
        <v>5.9919999999999999E-3</v>
      </c>
      <c r="G73" s="40"/>
      <c r="H73" s="40"/>
    </row>
    <row r="74" spans="1:8">
      <c r="A74" s="40" t="s">
        <v>443</v>
      </c>
      <c r="B74" s="40" t="s">
        <v>444</v>
      </c>
      <c r="C74" s="40" t="s">
        <v>263</v>
      </c>
      <c r="D74" s="73">
        <v>19365</v>
      </c>
      <c r="E74" s="74">
        <v>171.27369999999999</v>
      </c>
      <c r="F74" s="75">
        <v>4.346E-3</v>
      </c>
      <c r="G74" s="40"/>
      <c r="H74" s="40"/>
    </row>
    <row r="75" spans="1:8">
      <c r="A75" s="40" t="s">
        <v>445</v>
      </c>
      <c r="B75" s="40" t="s">
        <v>446</v>
      </c>
      <c r="C75" s="40" t="s">
        <v>263</v>
      </c>
      <c r="D75" s="73">
        <v>27640</v>
      </c>
      <c r="E75" s="74">
        <v>138.79429999999999</v>
      </c>
      <c r="F75" s="75">
        <v>3.5210000000000003E-3</v>
      </c>
      <c r="G75" s="78"/>
      <c r="H75" s="78"/>
    </row>
    <row r="76" spans="1:8">
      <c r="A76" s="40" t="s">
        <v>595</v>
      </c>
      <c r="B76" s="40" t="s">
        <v>488</v>
      </c>
      <c r="C76" s="40" t="s">
        <v>140</v>
      </c>
      <c r="D76" s="73">
        <v>4745</v>
      </c>
      <c r="E76" s="74">
        <v>115.351</v>
      </c>
      <c r="F76" s="75">
        <v>2.9270000000000003E-3</v>
      </c>
      <c r="G76" s="103"/>
      <c r="H76" s="103"/>
    </row>
    <row r="77" spans="1:8">
      <c r="A77" s="72" t="s">
        <v>13</v>
      </c>
      <c r="B77" s="103"/>
      <c r="C77" s="103"/>
      <c r="D77" s="103"/>
      <c r="E77" s="76">
        <v>35509.037199999992</v>
      </c>
      <c r="F77" s="94">
        <v>0.90092599999999978</v>
      </c>
      <c r="G77" s="40"/>
      <c r="H77" s="40"/>
    </row>
    <row r="78" spans="1:8">
      <c r="A78" s="72" t="s">
        <v>206</v>
      </c>
      <c r="B78" s="103"/>
      <c r="C78" s="103"/>
      <c r="D78" s="103"/>
      <c r="E78" s="103"/>
      <c r="F78" s="103"/>
      <c r="G78" s="40"/>
      <c r="H78" s="40"/>
    </row>
    <row r="79" spans="1:8">
      <c r="A79" s="72" t="s">
        <v>13</v>
      </c>
      <c r="B79" s="103"/>
      <c r="C79" s="103"/>
      <c r="D79" s="103"/>
      <c r="E79" s="79" t="s">
        <v>27</v>
      </c>
      <c r="F79" s="79" t="s">
        <v>27</v>
      </c>
      <c r="G79" s="40"/>
      <c r="H79" s="40"/>
    </row>
    <row r="80" spans="1:8">
      <c r="A80" s="72" t="s">
        <v>29</v>
      </c>
      <c r="B80" s="103"/>
      <c r="C80" s="103"/>
      <c r="D80" s="103"/>
      <c r="E80" s="76">
        <v>35509.037199999992</v>
      </c>
      <c r="F80" s="94">
        <v>0.90092599999999978</v>
      </c>
      <c r="G80" s="40"/>
      <c r="H80" s="40"/>
    </row>
    <row r="81" spans="1:14">
      <c r="A81" s="80"/>
      <c r="B81" s="43"/>
      <c r="C81" s="43"/>
      <c r="D81" s="43"/>
      <c r="E81" s="43"/>
      <c r="F81" s="43"/>
      <c r="G81" s="40"/>
      <c r="H81" s="40"/>
    </row>
    <row r="82" spans="1:14">
      <c r="A82" s="72" t="s">
        <v>9</v>
      </c>
      <c r="B82" s="103"/>
      <c r="C82" s="103"/>
      <c r="D82" s="103"/>
      <c r="E82" s="103"/>
      <c r="F82" s="103"/>
      <c r="G82" s="40"/>
      <c r="H82" s="40"/>
    </row>
    <row r="83" spans="1:14">
      <c r="A83" s="72" t="s">
        <v>10</v>
      </c>
      <c r="B83" s="103"/>
      <c r="C83" s="103"/>
      <c r="D83" s="103"/>
      <c r="E83" s="103"/>
      <c r="F83" s="103"/>
      <c r="G83" s="40"/>
      <c r="H83" s="40"/>
      <c r="J83"/>
      <c r="K83"/>
      <c r="L83"/>
      <c r="M83"/>
      <c r="N83"/>
    </row>
    <row r="84" spans="1:14">
      <c r="A84" s="72" t="s">
        <v>681</v>
      </c>
      <c r="B84" s="103"/>
      <c r="C84" s="103"/>
      <c r="D84" s="103"/>
      <c r="E84" s="103"/>
      <c r="F84" s="103"/>
      <c r="G84" s="40"/>
      <c r="H84" s="40"/>
      <c r="J84"/>
      <c r="K84"/>
      <c r="L84"/>
      <c r="M84"/>
      <c r="N84"/>
    </row>
    <row r="85" spans="1:14">
      <c r="A85" s="41" t="s">
        <v>680</v>
      </c>
      <c r="B85" s="41" t="s">
        <v>207</v>
      </c>
      <c r="C85" s="41" t="s">
        <v>68</v>
      </c>
      <c r="D85" s="73">
        <v>49980</v>
      </c>
      <c r="E85" s="95">
        <v>5.1230000000000002</v>
      </c>
      <c r="F85" s="93">
        <v>1.2999999999999999E-4</v>
      </c>
      <c r="G85" s="93">
        <v>8.1479999999999997E-2</v>
      </c>
      <c r="H85" s="40"/>
    </row>
    <row r="86" spans="1:14">
      <c r="A86" s="72" t="s">
        <v>13</v>
      </c>
      <c r="B86" s="103"/>
      <c r="C86" s="103"/>
      <c r="D86" s="103"/>
      <c r="E86" s="83">
        <v>5.1230000000000002</v>
      </c>
      <c r="F86" s="77">
        <v>1.2999999999999999E-4</v>
      </c>
      <c r="G86" s="40"/>
      <c r="H86" s="40"/>
    </row>
    <row r="87" spans="1:14">
      <c r="A87" s="72" t="s">
        <v>26</v>
      </c>
      <c r="B87" s="103"/>
      <c r="C87" s="103"/>
      <c r="D87" s="103"/>
      <c r="E87" s="103"/>
      <c r="F87" s="103"/>
      <c r="G87" s="40"/>
      <c r="H87" s="40"/>
    </row>
    <row r="88" spans="1:14">
      <c r="A88" s="72" t="s">
        <v>13</v>
      </c>
      <c r="B88" s="103"/>
      <c r="C88" s="103"/>
      <c r="D88" s="103"/>
      <c r="E88" s="79" t="s">
        <v>27</v>
      </c>
      <c r="F88" s="79" t="s">
        <v>27</v>
      </c>
      <c r="G88" s="103"/>
      <c r="H88" s="103"/>
    </row>
    <row r="89" spans="1:14">
      <c r="A89" s="72" t="s">
        <v>28</v>
      </c>
      <c r="B89" s="103"/>
      <c r="C89" s="103"/>
      <c r="D89" s="103"/>
      <c r="E89" s="103"/>
      <c r="F89" s="103"/>
      <c r="G89" s="103"/>
      <c r="H89" s="103"/>
    </row>
    <row r="90" spans="1:14">
      <c r="A90" s="72" t="s">
        <v>13</v>
      </c>
      <c r="B90" s="103"/>
      <c r="C90" s="103"/>
      <c r="D90" s="103"/>
      <c r="E90" s="79" t="s">
        <v>27</v>
      </c>
      <c r="F90" s="79" t="s">
        <v>27</v>
      </c>
      <c r="G90" s="103"/>
      <c r="H90" s="103"/>
    </row>
    <row r="91" spans="1:14">
      <c r="A91" s="72" t="s">
        <v>29</v>
      </c>
      <c r="B91" s="103"/>
      <c r="C91" s="103"/>
      <c r="D91" s="103"/>
      <c r="E91" s="76">
        <v>5.1230000000000002</v>
      </c>
      <c r="F91" s="94">
        <v>1.2999999999999999E-4</v>
      </c>
      <c r="G91" s="103"/>
      <c r="H91" s="103"/>
    </row>
    <row r="92" spans="1:14">
      <c r="A92" s="80"/>
      <c r="B92" s="43"/>
      <c r="C92" s="43"/>
      <c r="D92" s="43"/>
      <c r="E92" s="43"/>
      <c r="F92" s="43"/>
      <c r="G92" s="103"/>
      <c r="H92" s="103"/>
    </row>
    <row r="93" spans="1:14">
      <c r="A93" s="72" t="s">
        <v>30</v>
      </c>
      <c r="B93" s="103"/>
      <c r="C93" s="103"/>
      <c r="D93" s="103"/>
      <c r="E93" s="103"/>
      <c r="F93" s="103"/>
      <c r="G93" s="103"/>
      <c r="H93" s="103"/>
    </row>
    <row r="94" spans="1:14">
      <c r="A94" s="72" t="s">
        <v>32</v>
      </c>
      <c r="B94" s="103"/>
      <c r="C94" s="103"/>
      <c r="D94" s="103"/>
      <c r="E94" s="103"/>
      <c r="F94" s="103"/>
      <c r="G94" s="103"/>
      <c r="H94" s="103"/>
    </row>
    <row r="95" spans="1:14">
      <c r="A95" s="40" t="s">
        <v>33</v>
      </c>
      <c r="B95" s="40"/>
      <c r="C95" s="78"/>
      <c r="D95" s="73"/>
      <c r="E95" s="74">
        <v>864.95540000000005</v>
      </c>
      <c r="F95" s="75">
        <v>2.1945000000000003E-2</v>
      </c>
      <c r="G95" s="120"/>
      <c r="H95" s="103"/>
    </row>
    <row r="96" spans="1:14">
      <c r="A96" s="72" t="s">
        <v>13</v>
      </c>
      <c r="B96" s="103"/>
      <c r="C96" s="103"/>
      <c r="D96" s="103"/>
      <c r="E96" s="76">
        <v>864.95540000000005</v>
      </c>
      <c r="F96" s="77">
        <v>2.1945000000000003E-2</v>
      </c>
      <c r="G96" s="103"/>
      <c r="H96" s="103"/>
    </row>
    <row r="97" spans="1:13">
      <c r="A97" s="72" t="s">
        <v>29</v>
      </c>
      <c r="B97" s="103"/>
      <c r="C97" s="103"/>
      <c r="D97" s="103"/>
      <c r="E97" s="76">
        <v>864.95540000000005</v>
      </c>
      <c r="F97" s="77">
        <v>2.1945000000000003E-2</v>
      </c>
      <c r="G97" s="40"/>
      <c r="H97" s="96"/>
    </row>
    <row r="98" spans="1:13">
      <c r="A98" s="103"/>
      <c r="B98" s="103"/>
      <c r="C98" s="103"/>
      <c r="D98" s="103"/>
      <c r="E98" s="103"/>
      <c r="F98" s="103"/>
      <c r="G98" s="40"/>
      <c r="H98" s="96"/>
    </row>
    <row r="99" spans="1:13">
      <c r="A99" s="72" t="s">
        <v>34</v>
      </c>
      <c r="B99" s="103"/>
      <c r="C99" s="103"/>
      <c r="D99" s="103"/>
      <c r="E99" s="103"/>
      <c r="F99" s="103"/>
      <c r="G99" s="40"/>
      <c r="H99" s="96"/>
    </row>
    <row r="100" spans="1:13">
      <c r="A100" s="72" t="s">
        <v>29</v>
      </c>
      <c r="B100" s="103"/>
      <c r="C100" s="103"/>
      <c r="D100" s="103"/>
      <c r="E100" s="79" t="s">
        <v>27</v>
      </c>
      <c r="F100" s="79" t="s">
        <v>27</v>
      </c>
      <c r="G100" s="40"/>
      <c r="H100" s="96"/>
    </row>
    <row r="101" spans="1:13">
      <c r="A101" s="103"/>
      <c r="B101" s="103"/>
      <c r="C101" s="103"/>
      <c r="D101" s="103"/>
      <c r="E101" s="103"/>
      <c r="F101" s="103"/>
      <c r="G101" s="40"/>
      <c r="H101" s="96"/>
    </row>
    <row r="102" spans="1:13">
      <c r="A102" s="72" t="s">
        <v>36</v>
      </c>
      <c r="B102" s="103"/>
      <c r="C102" s="103"/>
      <c r="D102" s="103"/>
      <c r="E102" s="76">
        <v>3034.9178999999999</v>
      </c>
      <c r="F102" s="77">
        <v>7.7001E-2</v>
      </c>
      <c r="G102" s="40"/>
      <c r="H102" s="96"/>
    </row>
    <row r="103" spans="1:13">
      <c r="A103" s="72" t="s">
        <v>37</v>
      </c>
      <c r="B103" s="103"/>
      <c r="C103" s="103"/>
      <c r="D103" s="103"/>
      <c r="E103" s="76">
        <v>39414.03349999999</v>
      </c>
      <c r="F103" s="94">
        <v>1.0000019999999998</v>
      </c>
      <c r="G103" s="40"/>
      <c r="H103" s="96"/>
    </row>
    <row r="104" spans="1:13">
      <c r="A104" s="51"/>
      <c r="B104" s="30"/>
      <c r="C104" s="30"/>
      <c r="D104" s="30"/>
      <c r="E104" s="52"/>
      <c r="F104" s="53"/>
      <c r="G104" s="68"/>
      <c r="H104" s="4"/>
    </row>
    <row r="105" spans="1:13">
      <c r="A105" s="3" t="s">
        <v>39</v>
      </c>
    </row>
    <row r="106" spans="1:13">
      <c r="A106" s="34" t="s">
        <v>40</v>
      </c>
    </row>
    <row r="107" spans="1:13">
      <c r="A107" s="2"/>
    </row>
    <row r="108" spans="1:13">
      <c r="A108" s="3" t="s">
        <v>42</v>
      </c>
      <c r="B108" s="3"/>
      <c r="C108" s="242"/>
      <c r="D108" s="242"/>
      <c r="E108" s="242"/>
      <c r="F108" s="242"/>
      <c r="G108" s="242"/>
      <c r="H108" s="242"/>
    </row>
    <row r="109" spans="1:13" ht="15" customHeight="1">
      <c r="A109" s="249" t="s">
        <v>338</v>
      </c>
      <c r="B109" s="249"/>
      <c r="C109" s="249"/>
      <c r="D109" s="249"/>
      <c r="E109" s="249"/>
      <c r="F109" s="249"/>
      <c r="G109" s="249"/>
      <c r="H109" s="249"/>
      <c r="J109"/>
      <c r="K109"/>
      <c r="L109"/>
      <c r="M109"/>
    </row>
    <row r="110" spans="1:13" ht="15.75" customHeight="1" thickBot="1">
      <c r="A110" s="4" t="s">
        <v>43</v>
      </c>
      <c r="B110" s="4"/>
      <c r="C110" s="242"/>
      <c r="D110" s="242"/>
      <c r="E110" s="242"/>
      <c r="F110" s="242"/>
      <c r="G110" s="242"/>
      <c r="H110" s="242"/>
      <c r="J110"/>
      <c r="K110"/>
      <c r="L110"/>
      <c r="M110"/>
    </row>
    <row r="111" spans="1:13" ht="15.75" customHeight="1" thickBot="1">
      <c r="A111" s="252" t="s">
        <v>44</v>
      </c>
      <c r="B111" s="253"/>
      <c r="C111" s="253"/>
      <c r="D111" s="253"/>
      <c r="E111" s="247" t="s">
        <v>337</v>
      </c>
      <c r="F111" s="248"/>
      <c r="G111" s="247" t="s">
        <v>600</v>
      </c>
      <c r="H111" s="248"/>
      <c r="J111"/>
      <c r="K111"/>
      <c r="L111"/>
      <c r="M111"/>
    </row>
    <row r="112" spans="1:13">
      <c r="A112" s="211" t="s">
        <v>46</v>
      </c>
      <c r="B112" s="212"/>
      <c r="C112" s="212"/>
      <c r="D112" s="212"/>
      <c r="E112" s="311">
        <v>9.4</v>
      </c>
      <c r="F112" s="312"/>
      <c r="G112" s="311">
        <v>10.48</v>
      </c>
      <c r="H112" s="312"/>
      <c r="J112"/>
      <c r="K112"/>
      <c r="L112"/>
      <c r="M112"/>
    </row>
    <row r="113" spans="1:13" ht="15.75" thickBot="1">
      <c r="A113" s="216" t="s">
        <v>51</v>
      </c>
      <c r="B113" s="217"/>
      <c r="C113" s="217"/>
      <c r="D113" s="217"/>
      <c r="E113" s="313">
        <v>9.2799999999999994</v>
      </c>
      <c r="F113" s="314"/>
      <c r="G113" s="313">
        <v>10.36</v>
      </c>
      <c r="H113" s="314"/>
      <c r="J113"/>
      <c r="K113"/>
      <c r="L113"/>
      <c r="M113"/>
    </row>
    <row r="114" spans="1:13">
      <c r="A114" s="5"/>
      <c r="B114" s="21"/>
      <c r="C114" s="6"/>
      <c r="D114" s="6"/>
      <c r="E114" s="6"/>
      <c r="F114" s="6"/>
      <c r="G114" s="6"/>
      <c r="H114" s="7"/>
      <c r="J114"/>
      <c r="K114"/>
      <c r="L114"/>
      <c r="M114"/>
    </row>
    <row r="115" spans="1:13" ht="15.75" customHeight="1">
      <c r="A115" s="8" t="s">
        <v>540</v>
      </c>
      <c r="B115" s="4"/>
      <c r="C115" s="69"/>
      <c r="D115" s="69"/>
      <c r="E115" s="221"/>
      <c r="F115" s="221"/>
      <c r="G115" s="221"/>
      <c r="H115" s="256"/>
    </row>
    <row r="116" spans="1:13">
      <c r="A116" s="8" t="s">
        <v>537</v>
      </c>
      <c r="B116" s="4"/>
      <c r="C116" s="4"/>
      <c r="D116" s="4"/>
      <c r="E116" s="4"/>
      <c r="F116" s="14"/>
      <c r="G116" s="4"/>
      <c r="H116" s="9"/>
    </row>
    <row r="117" spans="1:13" ht="14.85" customHeight="1">
      <c r="A117" s="8" t="s">
        <v>339</v>
      </c>
      <c r="B117" s="4"/>
      <c r="C117" s="4"/>
      <c r="D117" s="4"/>
      <c r="E117" s="4"/>
      <c r="F117" s="14"/>
      <c r="G117" s="4"/>
      <c r="H117" s="9"/>
    </row>
    <row r="118" spans="1:13" ht="14.85" customHeight="1">
      <c r="A118" s="8" t="s">
        <v>340</v>
      </c>
      <c r="B118" s="4"/>
      <c r="C118" s="4"/>
      <c r="D118" s="4"/>
      <c r="E118" s="4"/>
      <c r="F118" s="14"/>
      <c r="G118" s="4"/>
      <c r="H118" s="9"/>
    </row>
    <row r="119" spans="1:13" ht="14.85" customHeight="1">
      <c r="A119" s="8" t="s">
        <v>541</v>
      </c>
      <c r="B119" s="4"/>
      <c r="C119" s="4"/>
      <c r="D119" s="4"/>
      <c r="E119" s="4"/>
      <c r="F119" s="14"/>
      <c r="G119" s="4"/>
      <c r="H119" s="9"/>
    </row>
    <row r="120" spans="1:13" ht="14.85" customHeight="1">
      <c r="A120" s="8" t="s">
        <v>539</v>
      </c>
      <c r="B120" s="4"/>
      <c r="C120" s="4"/>
      <c r="D120" s="4"/>
      <c r="E120" s="4"/>
      <c r="F120" s="14"/>
      <c r="G120" s="4"/>
      <c r="H120" s="9"/>
    </row>
    <row r="121" spans="1:13">
      <c r="A121" s="8" t="s">
        <v>598</v>
      </c>
      <c r="B121" s="4"/>
      <c r="C121" s="4"/>
      <c r="D121" s="4"/>
      <c r="E121" s="4"/>
      <c r="F121" s="14"/>
      <c r="G121" s="4"/>
      <c r="H121" s="9"/>
    </row>
    <row r="122" spans="1:13">
      <c r="A122" s="8" t="s">
        <v>58</v>
      </c>
      <c r="B122" s="4"/>
      <c r="C122" s="4"/>
      <c r="D122" s="4"/>
      <c r="E122" s="4"/>
      <c r="F122" s="14"/>
      <c r="G122" s="4"/>
      <c r="H122" s="9"/>
    </row>
    <row r="123" spans="1:13">
      <c r="A123" s="8" t="s">
        <v>59</v>
      </c>
      <c r="B123" s="4"/>
      <c r="C123" s="4"/>
      <c r="D123" s="4"/>
      <c r="E123" s="4"/>
      <c r="F123" s="14"/>
      <c r="G123" s="4"/>
      <c r="H123" s="9"/>
    </row>
    <row r="124" spans="1:13">
      <c r="A124" s="8" t="s">
        <v>60</v>
      </c>
      <c r="B124" s="4"/>
      <c r="C124" s="4"/>
      <c r="D124" s="4"/>
      <c r="E124" s="4"/>
      <c r="F124" s="14"/>
      <c r="G124" s="4"/>
      <c r="H124" s="9"/>
    </row>
    <row r="125" spans="1:13">
      <c r="A125" s="8" t="s">
        <v>208</v>
      </c>
      <c r="B125" s="4"/>
      <c r="C125" s="4"/>
      <c r="D125" s="4"/>
      <c r="E125" s="4"/>
      <c r="F125" s="14"/>
      <c r="G125" s="4"/>
      <c r="H125" s="9"/>
    </row>
    <row r="126" spans="1:13">
      <c r="A126" s="8" t="s">
        <v>209</v>
      </c>
      <c r="B126" s="4"/>
      <c r="C126" s="4"/>
      <c r="D126" s="4"/>
      <c r="E126" s="4"/>
      <c r="F126" s="14"/>
      <c r="G126" s="4"/>
      <c r="H126" s="9"/>
    </row>
    <row r="127" spans="1:13">
      <c r="A127" s="8" t="s">
        <v>210</v>
      </c>
      <c r="B127" s="4"/>
      <c r="C127" s="4"/>
      <c r="D127" s="4"/>
      <c r="E127" s="4"/>
      <c r="F127" s="14"/>
      <c r="G127" s="4"/>
      <c r="H127" s="9"/>
    </row>
    <row r="128" spans="1:13" ht="15.75" thickBot="1">
      <c r="A128" s="10" t="s">
        <v>211</v>
      </c>
      <c r="B128" s="11"/>
      <c r="C128" s="11"/>
      <c r="D128" s="11"/>
      <c r="E128" s="11"/>
      <c r="F128" s="15"/>
      <c r="G128" s="11"/>
      <c r="H128" s="12"/>
    </row>
  </sheetData>
  <mergeCells count="18">
    <mergeCell ref="E111:F111"/>
    <mergeCell ref="G111:H111"/>
    <mergeCell ref="A112:D112"/>
    <mergeCell ref="G112:H112"/>
    <mergeCell ref="E115:H115"/>
    <mergeCell ref="A1:H1"/>
    <mergeCell ref="A2:H2"/>
    <mergeCell ref="A4:H4"/>
    <mergeCell ref="C108:D108"/>
    <mergeCell ref="E108:H108"/>
    <mergeCell ref="C110:D110"/>
    <mergeCell ref="E110:H110"/>
    <mergeCell ref="A111:D111"/>
    <mergeCell ref="A109:H109"/>
    <mergeCell ref="A113:D113"/>
    <mergeCell ref="E113:F113"/>
    <mergeCell ref="G113:H113"/>
    <mergeCell ref="E112:F112"/>
  </mergeCells>
  <conditionalFormatting sqref="D97 D98:E104">
    <cfRule type="cellIs" dxfId="4" priority="2" stopIfTrue="1" operator="lessThan">
      <formula>0</formula>
    </cfRule>
  </conditionalFormatting>
  <conditionalFormatting sqref="F103">
    <cfRule type="cellIs" dxfId="3" priority="1" stopIfTrue="1" operator="lessThan">
      <formula>0</formula>
    </cfRule>
  </conditionalFormatting>
  <pageMargins left="0.7" right="0.7" top="0.75" bottom="0.75" header="0.3" footer="0.3"/>
  <headerFooter>
    <oddHeader>&amp;C&amp;"Aptos"&amp;16&amp;K008000 Classification - Internal&amp;1#_x000D_</oddHeader>
    <oddFooter xml:space="preserve">&amp;C_x000D_&amp;1#&amp;"Aptos"&amp;10&amp;K000000  For internal use only 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a1f28276-51bc-4faf-8ae1-22639cbcd16a" origin="userSelected">
  <element uid="id_classification_internalonly" value=""/>
</sisl>
</file>

<file path=customXml/itemProps1.xml><?xml version="1.0" encoding="utf-8"?>
<ds:datastoreItem xmlns:ds="http://schemas.openxmlformats.org/officeDocument/2006/customXml" ds:itemID="{26A896BC-5A19-4A6A-B24D-1D3DE0E1BA8B}">
  <ds:schemaRefs>
    <ds:schemaRef ds:uri="http://www.w3.org/2001/XMLSchema"/>
    <ds:schemaRef ds:uri="http://www.boldonjames.com/2008/01/sie/internal/label"/>
  </ds:schemaRefs>
</ds:datastoreItem>
</file>

<file path=docMetadata/LabelInfo.xml><?xml version="1.0" encoding="utf-8"?>
<clbl:labelList xmlns:clbl="http://schemas.microsoft.com/office/2020/mipLabelMetadata">
  <clbl:label id="{541bcc53-9e02-4772-b0e1-be520e2dd9f1}" enabled="1" method="Privileged" siteId="{800b7ee3-fbf2-4e34-9939-a4eae70c8711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395</vt:i4>
      </vt:variant>
    </vt:vector>
  </HeadingPairs>
  <TitlesOfParts>
    <vt:vector size="406" baseType="lpstr">
      <vt:lpstr>TRUSTMF Liquid Fund</vt:lpstr>
      <vt:lpstr>TRUSTMF Short Duration Fund</vt:lpstr>
      <vt:lpstr>TRUSTMF Overnight Fund</vt:lpstr>
      <vt:lpstr>TRUSTMF Money Market Fund</vt:lpstr>
      <vt:lpstr>TRUSTMF Corporate Bond Fund</vt:lpstr>
      <vt:lpstr>TRUSTMF FMP - Series II</vt:lpstr>
      <vt:lpstr>TRUSTMF Flexi Cap Fund</vt:lpstr>
      <vt:lpstr>TRUSTMF Small Cap Fund</vt:lpstr>
      <vt:lpstr>TRUSTMF Multi Cap Fund</vt:lpstr>
      <vt:lpstr>TRUSTMF Arbitrage Fund</vt:lpstr>
      <vt:lpstr>TRUSTMF Mid Cap Fund</vt:lpstr>
      <vt:lpstr>XDO_?ASSET_TYPE_DEBT?1?</vt:lpstr>
      <vt:lpstr>XDO_?ASSET_TYPE_DEBT?2?</vt:lpstr>
      <vt:lpstr>XDO_?ASSET_TYPE_DEBT?3?</vt:lpstr>
      <vt:lpstr>'TRUSTMF Money Market Fund'!XDO_?ASSET_TYPE_DEBT?4?</vt:lpstr>
      <vt:lpstr>'TRUSTMF Overnight Fund'!XDO_?ASSET_TYPE_DEBT?4?</vt:lpstr>
      <vt:lpstr>XDO_?ASSET_TYPE_DEBT?4?</vt:lpstr>
      <vt:lpstr>'TRUSTMF Money Market Fund'!XDO_?ASSET_TYPE_DEBT?5?</vt:lpstr>
      <vt:lpstr>'TRUSTMF Overnight Fund'!XDO_?ASSET_TYPE_DEBT?5?</vt:lpstr>
      <vt:lpstr>XDO_?ASSET_TYPE_DEBT?5?</vt:lpstr>
      <vt:lpstr>'TRUSTMF Money Market Fund'!XDO_?ASSET_TYPE_DEBT?6?</vt:lpstr>
      <vt:lpstr>'TRUSTMF Overnight Fund'!XDO_?ASSET_TYPE_DEBT?6?</vt:lpstr>
      <vt:lpstr>XDO_?ASSET_TYPE_DEBT?6?</vt:lpstr>
      <vt:lpstr>XDO_?ASSET_TYPE_MM?1?</vt:lpstr>
      <vt:lpstr>'TRUSTMF Money Market Fund'!XDO_?ASSET_TYPE_MM?2?</vt:lpstr>
      <vt:lpstr>'TRUSTMF Overnight Fund'!XDO_?ASSET_TYPE_MM?2?</vt:lpstr>
      <vt:lpstr>XDO_?ASSET_TYPE_MM?2?</vt:lpstr>
      <vt:lpstr>XDO_?CORPORATE_DIV_RATE?1?</vt:lpstr>
      <vt:lpstr>'TRUSTMF Money Market Fund'!XDO_?CORPORATE_DIV_RATE?2?</vt:lpstr>
      <vt:lpstr>'TRUSTMF Overnight Fund'!XDO_?CORPORATE_DIV_RATE?2?</vt:lpstr>
      <vt:lpstr>XDO_?CORPORATE_DIV_RATE?2?</vt:lpstr>
      <vt:lpstr>'TRUSTMF Money Market Fund'!XDO_?DOLLAR_DEBT?5?</vt:lpstr>
      <vt:lpstr>'TRUSTMF Overnight Fund'!XDO_?DOLLAR_DEBT?5?</vt:lpstr>
      <vt:lpstr>XDO_?DOLLAR_DEBT?5?</vt:lpstr>
      <vt:lpstr>'TRUSTMF Money Market Fund'!XDO_?DOLLAR_DEBT?6?</vt:lpstr>
      <vt:lpstr>'TRUSTMF Overnight Fund'!XDO_?DOLLAR_DEBT?6?</vt:lpstr>
      <vt:lpstr>XDO_?DOLLAR_DEBT?6?</vt:lpstr>
      <vt:lpstr>'TRUSTMF Money Market Fund'!XDO_?DOLLAR_DEBT?7?</vt:lpstr>
      <vt:lpstr>'TRUSTMF Overnight Fund'!XDO_?DOLLAR_DEBT?7?</vt:lpstr>
      <vt:lpstr>XDO_?DOLLAR_DEBT?7?</vt:lpstr>
      <vt:lpstr>'TRUSTMF Money Market Fund'!XDO_?DOLLAR_DEBT?8?</vt:lpstr>
      <vt:lpstr>'TRUSTMF Overnight Fund'!XDO_?DOLLAR_DEBT?8?</vt:lpstr>
      <vt:lpstr>XDO_?DOLLAR_DEBT?8?</vt:lpstr>
      <vt:lpstr>'TRUSTMF Money Market Fund'!XDO_?DOLLAR_MM?5?</vt:lpstr>
      <vt:lpstr>'TRUSTMF Overnight Fund'!XDO_?DOLLAR_MM?5?</vt:lpstr>
      <vt:lpstr>XDO_?DOLLAR_MM?5?</vt:lpstr>
      <vt:lpstr>'TRUSTMF Money Market Fund'!XDO_?DOLLAR_MM?6?</vt:lpstr>
      <vt:lpstr>'TRUSTMF Overnight Fund'!XDO_?DOLLAR_MM?6?</vt:lpstr>
      <vt:lpstr>XDO_?DOLLAR_MM?6?</vt:lpstr>
      <vt:lpstr>'TRUSTMF Money Market Fund'!XDO_?DOLLAR_MM?7?</vt:lpstr>
      <vt:lpstr>'TRUSTMF Overnight Fund'!XDO_?DOLLAR_MM?7?</vt:lpstr>
      <vt:lpstr>XDO_?DOLLAR_MM?7?</vt:lpstr>
      <vt:lpstr>XDO_?FUND?1?</vt:lpstr>
      <vt:lpstr>'TRUSTMF Money Market Fund'!XDO_?FUND?2?</vt:lpstr>
      <vt:lpstr>'TRUSTMF Overnight Fund'!XDO_?FUND?2?</vt:lpstr>
      <vt:lpstr>XDO_?FUND?2?</vt:lpstr>
      <vt:lpstr>XDO_?HEADER?1?</vt:lpstr>
      <vt:lpstr>'TRUSTMF Money Market Fund'!XDO_?HEADER?2?</vt:lpstr>
      <vt:lpstr>'TRUSTMF Overnight Fund'!XDO_?HEADER?2?</vt:lpstr>
      <vt:lpstr>XDO_?HEADER?2?</vt:lpstr>
      <vt:lpstr>XDO_?ISIN_DEBT?1?</vt:lpstr>
      <vt:lpstr>XDO_?ISIN_DEBT?2?</vt:lpstr>
      <vt:lpstr>XDO_?ISIN_DEBT?3?</vt:lpstr>
      <vt:lpstr>XDO_?ISIN_DEBT?4?</vt:lpstr>
      <vt:lpstr>'TRUSTMF Money Market Fund'!XDO_?ISIN_DEBT?5?</vt:lpstr>
      <vt:lpstr>'TRUSTMF Overnight Fund'!XDO_?ISIN_DEBT?5?</vt:lpstr>
      <vt:lpstr>XDO_?ISIN_DEBT?5?</vt:lpstr>
      <vt:lpstr>'TRUSTMF Money Market Fund'!XDO_?ISIN_DEBT?6?</vt:lpstr>
      <vt:lpstr>'TRUSTMF Overnight Fund'!XDO_?ISIN_DEBT?6?</vt:lpstr>
      <vt:lpstr>XDO_?ISIN_DEBT?6?</vt:lpstr>
      <vt:lpstr>'TRUSTMF Money Market Fund'!XDO_?ISIN_DEBT?7?</vt:lpstr>
      <vt:lpstr>'TRUSTMF Overnight Fund'!XDO_?ISIN_DEBT?7?</vt:lpstr>
      <vt:lpstr>XDO_?ISIN_DEBT?7?</vt:lpstr>
      <vt:lpstr>'TRUSTMF Money Market Fund'!XDO_?ISIN_DEBT?8?</vt:lpstr>
      <vt:lpstr>'TRUSTMF Overnight Fund'!XDO_?ISIN_DEBT?8?</vt:lpstr>
      <vt:lpstr>XDO_?ISIN_DEBT?8?</vt:lpstr>
      <vt:lpstr>XDO_?ISIN_MM?1?</vt:lpstr>
      <vt:lpstr>XDO_?ISIN_MM?2?</vt:lpstr>
      <vt:lpstr>XDO_?ISIN_MM?3?</vt:lpstr>
      <vt:lpstr>XDO_?ISIN_MM?4?</vt:lpstr>
      <vt:lpstr>'TRUSTMF Money Market Fund'!XDO_?ISIN_MM?5?</vt:lpstr>
      <vt:lpstr>'TRUSTMF Overnight Fund'!XDO_?ISIN_MM?5?</vt:lpstr>
      <vt:lpstr>XDO_?ISIN_MM?5?</vt:lpstr>
      <vt:lpstr>'TRUSTMF Money Market Fund'!XDO_?ISIN_MM?6?</vt:lpstr>
      <vt:lpstr>'TRUSTMF Overnight Fund'!XDO_?ISIN_MM?6?</vt:lpstr>
      <vt:lpstr>XDO_?ISIN_MM?6?</vt:lpstr>
      <vt:lpstr>'TRUSTMF Money Market Fund'!XDO_?ISIN_MM?7?</vt:lpstr>
      <vt:lpstr>'TRUSTMF Overnight Fund'!XDO_?ISIN_MM?7?</vt:lpstr>
      <vt:lpstr>XDO_?ISIN_MM?7?</vt:lpstr>
      <vt:lpstr>XDO_?ISSUER_NAME_DEBT?1?</vt:lpstr>
      <vt:lpstr>XDO_?ISSUER_NAME_DEBT?2?</vt:lpstr>
      <vt:lpstr>XDO_?ISSUER_NAME_DEBT?3?</vt:lpstr>
      <vt:lpstr>XDO_?ISSUER_NAME_DEBT?4?</vt:lpstr>
      <vt:lpstr>'TRUSTMF Money Market Fund'!XDO_?ISSUER_NAME_DEBT?5?</vt:lpstr>
      <vt:lpstr>'TRUSTMF Overnight Fund'!XDO_?ISSUER_NAME_DEBT?5?</vt:lpstr>
      <vt:lpstr>XDO_?ISSUER_NAME_DEBT?5?</vt:lpstr>
      <vt:lpstr>'TRUSTMF Money Market Fund'!XDO_?ISSUER_NAME_DEBT?6?</vt:lpstr>
      <vt:lpstr>'TRUSTMF Overnight Fund'!XDO_?ISSUER_NAME_DEBT?6?</vt:lpstr>
      <vt:lpstr>XDO_?ISSUER_NAME_DEBT?6?</vt:lpstr>
      <vt:lpstr>'TRUSTMF Money Market Fund'!XDO_?ISSUER_NAME_DEBT?7?</vt:lpstr>
      <vt:lpstr>'TRUSTMF Overnight Fund'!XDO_?ISSUER_NAME_DEBT?7?</vt:lpstr>
      <vt:lpstr>XDO_?ISSUER_NAME_DEBT?7?</vt:lpstr>
      <vt:lpstr>'TRUSTMF Money Market Fund'!XDO_?ISSUER_NAME_DEBT?8?</vt:lpstr>
      <vt:lpstr>'TRUSTMF Overnight Fund'!XDO_?ISSUER_NAME_DEBT?8?</vt:lpstr>
      <vt:lpstr>XDO_?ISSUER_NAME_DEBT?8?</vt:lpstr>
      <vt:lpstr>XDO_?ISSUER_NAME_MM?1?</vt:lpstr>
      <vt:lpstr>XDO_?ISSUER_NAME_MM?2?</vt:lpstr>
      <vt:lpstr>XDO_?ISSUER_NAME_MM?3?</vt:lpstr>
      <vt:lpstr>XDO_?ISSUER_NAME_MM?4?</vt:lpstr>
      <vt:lpstr>'TRUSTMF Money Market Fund'!XDO_?ISSUER_NAME_MM?5?</vt:lpstr>
      <vt:lpstr>'TRUSTMF Overnight Fund'!XDO_?ISSUER_NAME_MM?5?</vt:lpstr>
      <vt:lpstr>XDO_?ISSUER_NAME_MM?5?</vt:lpstr>
      <vt:lpstr>'TRUSTMF Money Market Fund'!XDO_?ISSUER_NAME_MM?6?</vt:lpstr>
      <vt:lpstr>'TRUSTMF Overnight Fund'!XDO_?ISSUER_NAME_MM?6?</vt:lpstr>
      <vt:lpstr>XDO_?ISSUER_NAME_MM?6?</vt:lpstr>
      <vt:lpstr>'TRUSTMF Money Market Fund'!XDO_?ISSUER_NAME_MM?7?</vt:lpstr>
      <vt:lpstr>'TRUSTMF Overnight Fund'!XDO_?ISSUER_NAME_MM?7?</vt:lpstr>
      <vt:lpstr>XDO_?ISSUER_NAME_MM?7?</vt:lpstr>
      <vt:lpstr>XDO_?MARKET_VALUE_DEBT?1?</vt:lpstr>
      <vt:lpstr>XDO_?MARKET_VALUE_DEBT?2?</vt:lpstr>
      <vt:lpstr>XDO_?MARKET_VALUE_DEBT?3?</vt:lpstr>
      <vt:lpstr>XDO_?MARKET_VALUE_DEBT?4?</vt:lpstr>
      <vt:lpstr>'TRUSTMF Money Market Fund'!XDO_?MARKET_VALUE_DEBT?5?</vt:lpstr>
      <vt:lpstr>'TRUSTMF Overnight Fund'!XDO_?MARKET_VALUE_DEBT?5?</vt:lpstr>
      <vt:lpstr>XDO_?MARKET_VALUE_DEBT?5?</vt:lpstr>
      <vt:lpstr>'TRUSTMF Money Market Fund'!XDO_?MARKET_VALUE_DEBT?6?</vt:lpstr>
      <vt:lpstr>'TRUSTMF Overnight Fund'!XDO_?MARKET_VALUE_DEBT?6?</vt:lpstr>
      <vt:lpstr>XDO_?MARKET_VALUE_DEBT?6?</vt:lpstr>
      <vt:lpstr>'TRUSTMF Money Market Fund'!XDO_?MARKET_VALUE_DEBT?7?</vt:lpstr>
      <vt:lpstr>'TRUSTMF Overnight Fund'!XDO_?MARKET_VALUE_DEBT?7?</vt:lpstr>
      <vt:lpstr>XDO_?MARKET_VALUE_DEBT?7?</vt:lpstr>
      <vt:lpstr>'TRUSTMF Money Market Fund'!XDO_?MARKET_VALUE_DEBT?8?</vt:lpstr>
      <vt:lpstr>'TRUSTMF Overnight Fund'!XDO_?MARKET_VALUE_DEBT?8?</vt:lpstr>
      <vt:lpstr>XDO_?MARKET_VALUE_DEBT?8?</vt:lpstr>
      <vt:lpstr>XDO_?MARKET_VALUE_MM?1?</vt:lpstr>
      <vt:lpstr>XDO_?MARKET_VALUE_MM?2?</vt:lpstr>
      <vt:lpstr>XDO_?MARKET_VALUE_MM?3?</vt:lpstr>
      <vt:lpstr>XDO_?MARKET_VALUE_MM?4?</vt:lpstr>
      <vt:lpstr>'TRUSTMF Money Market Fund'!XDO_?MARKET_VALUE_MM?5?</vt:lpstr>
      <vt:lpstr>'TRUSTMF Overnight Fund'!XDO_?MARKET_VALUE_MM?5?</vt:lpstr>
      <vt:lpstr>XDO_?MARKET_VALUE_MM?5?</vt:lpstr>
      <vt:lpstr>'TRUSTMF Money Market Fund'!XDO_?MARKET_VALUE_MM?6?</vt:lpstr>
      <vt:lpstr>'TRUSTMF Overnight Fund'!XDO_?MARKET_VALUE_MM?6?</vt:lpstr>
      <vt:lpstr>XDO_?MARKET_VALUE_MM?6?</vt:lpstr>
      <vt:lpstr>'TRUSTMF Money Market Fund'!XDO_?MARKET_VALUE_MM?7?</vt:lpstr>
      <vt:lpstr>'TRUSTMF Overnight Fund'!XDO_?MARKET_VALUE_MM?7?</vt:lpstr>
      <vt:lpstr>XDO_?MARKET_VALUE_MM?7?</vt:lpstr>
      <vt:lpstr>XDO_?MSG_1?1?</vt:lpstr>
      <vt:lpstr>'TRUSTMF Money Market Fund'!XDO_?MSG_1?2?</vt:lpstr>
      <vt:lpstr>'TRUSTMF Overnight Fund'!XDO_?MSG_1?2?</vt:lpstr>
      <vt:lpstr>XDO_?MSG_1?2?</vt:lpstr>
      <vt:lpstr>XDO_?MSG_2?1?</vt:lpstr>
      <vt:lpstr>'TRUSTMF Money Market Fund'!XDO_?MSG_2?2?</vt:lpstr>
      <vt:lpstr>'TRUSTMF Overnight Fund'!XDO_?MSG_2?2?</vt:lpstr>
      <vt:lpstr>XDO_?MSG_2?2?</vt:lpstr>
      <vt:lpstr>XDO_?MSG_3?1?</vt:lpstr>
      <vt:lpstr>'TRUSTMF Money Market Fund'!XDO_?MSG_3?2?</vt:lpstr>
      <vt:lpstr>'TRUSTMF Overnight Fund'!XDO_?MSG_3?2?</vt:lpstr>
      <vt:lpstr>XDO_?MSG_3?2?</vt:lpstr>
      <vt:lpstr>XDO_?MSG_4?1?</vt:lpstr>
      <vt:lpstr>'TRUSTMF Money Market Fund'!XDO_?MSG_4?2?</vt:lpstr>
      <vt:lpstr>'TRUSTMF Overnight Fund'!XDO_?MSG_4?2?</vt:lpstr>
      <vt:lpstr>XDO_?MSG_4?2?</vt:lpstr>
      <vt:lpstr>XDO_?MSG_5?1?</vt:lpstr>
      <vt:lpstr>'TRUSTMF Money Market Fund'!XDO_?MSG_5?2?</vt:lpstr>
      <vt:lpstr>'TRUSTMF Overnight Fund'!XDO_?MSG_5?2?</vt:lpstr>
      <vt:lpstr>XDO_?MSG_5?2?</vt:lpstr>
      <vt:lpstr>XDO_?MSG_6?1?</vt:lpstr>
      <vt:lpstr>'TRUSTMF Money Market Fund'!XDO_?MSG_6?2?</vt:lpstr>
      <vt:lpstr>'TRUSTMF Overnight Fund'!XDO_?MSG_6?2?</vt:lpstr>
      <vt:lpstr>XDO_?MSG_6?2?</vt:lpstr>
      <vt:lpstr>XDO_?MSG_7?1?</vt:lpstr>
      <vt:lpstr>'TRUSTMF Money Market Fund'!XDO_?MSG_7?2?</vt:lpstr>
      <vt:lpstr>'TRUSTMF Overnight Fund'!XDO_?MSG_7?2?</vt:lpstr>
      <vt:lpstr>XDO_?MSG_7?2?</vt:lpstr>
      <vt:lpstr>XDO_?MSG_8?1?</vt:lpstr>
      <vt:lpstr>'TRUSTMF Money Market Fund'!XDO_?MSG_8?2?</vt:lpstr>
      <vt:lpstr>'TRUSTMF Overnight Fund'!XDO_?MSG_8?2?</vt:lpstr>
      <vt:lpstr>XDO_?MSG_8?2?</vt:lpstr>
      <vt:lpstr>XDO_?MSG_LAST_MON_DT?1?</vt:lpstr>
      <vt:lpstr>'TRUSTMF Money Market Fund'!XDO_?MSG_LAST_MON_DT?2?</vt:lpstr>
      <vt:lpstr>'TRUSTMF Overnight Fund'!XDO_?MSG_LAST_MON_DT?2?</vt:lpstr>
      <vt:lpstr>XDO_?MSG_LAST_MON_DT?2?</vt:lpstr>
      <vt:lpstr>XDO_?MSG_STAR?2?</vt:lpstr>
      <vt:lpstr>XDO_?NAV_PU_CRT_MTH?1?</vt:lpstr>
      <vt:lpstr>'TRUSTMF Money Market Fund'!XDO_?NAV_PU_CRT_MTH?2?</vt:lpstr>
      <vt:lpstr>'TRUSTMF Overnight Fund'!XDO_?NAV_PU_CRT_MTH?2?</vt:lpstr>
      <vt:lpstr>XDO_?NAV_PU_CRT_MTH?2?</vt:lpstr>
      <vt:lpstr>XDO_?NAV_PU_LST_MTH?1?</vt:lpstr>
      <vt:lpstr>'TRUSTMF Money Market Fund'!XDO_?NAV_PU_LST_MTH?2?</vt:lpstr>
      <vt:lpstr>'TRUSTMF Overnight Fund'!XDO_?NAV_PU_LST_MTH?2?</vt:lpstr>
      <vt:lpstr>XDO_?NAV_PU_LST_MTH?2?</vt:lpstr>
      <vt:lpstr>'TRUSTMF Money Market Fund'!XDO_?NET_CURRENT_ASSET?2?</vt:lpstr>
      <vt:lpstr>'TRUSTMF Overnight Fund'!XDO_?NET_CURRENT_ASSET?2?</vt:lpstr>
      <vt:lpstr>XDO_?NM_DEBT?1?</vt:lpstr>
      <vt:lpstr>'TRUSTMF Money Market Fund'!XDO_?NM_DEBT?2?</vt:lpstr>
      <vt:lpstr>'TRUSTMF Overnight Fund'!XDO_?NM_DEBT?2?</vt:lpstr>
      <vt:lpstr>XDO_?NM_DEBT?2?</vt:lpstr>
      <vt:lpstr>XDO_?NM_MM?1?</vt:lpstr>
      <vt:lpstr>'TRUSTMF Money Market Fund'!XDO_?NM_MM?2?</vt:lpstr>
      <vt:lpstr>'TRUSTMF Overnight Fund'!XDO_?NM_MM?2?</vt:lpstr>
      <vt:lpstr>XDO_?NM_MM?2?</vt:lpstr>
      <vt:lpstr>'TRUSTMF Money Market Fund'!XDO_?PER_NET_ASSET?2?</vt:lpstr>
      <vt:lpstr>'TRUSTMF Overnight Fund'!XDO_?PER_NET_ASSET?2?</vt:lpstr>
      <vt:lpstr>XDO_?PER_NET_ASST_DEBT?1?</vt:lpstr>
      <vt:lpstr>XDO_?PER_NET_ASST_DEBT?2?</vt:lpstr>
      <vt:lpstr>XDO_?PER_NET_ASST_DEBT?3?</vt:lpstr>
      <vt:lpstr>XDO_?PER_NET_ASST_DEBT?4?</vt:lpstr>
      <vt:lpstr>'TRUSTMF Money Market Fund'!XDO_?PER_NET_ASST_DEBT?5?</vt:lpstr>
      <vt:lpstr>'TRUSTMF Overnight Fund'!XDO_?PER_NET_ASST_DEBT?5?</vt:lpstr>
      <vt:lpstr>XDO_?PER_NET_ASST_DEBT?5?</vt:lpstr>
      <vt:lpstr>'TRUSTMF Money Market Fund'!XDO_?PER_NET_ASST_DEBT?6?</vt:lpstr>
      <vt:lpstr>'TRUSTMF Overnight Fund'!XDO_?PER_NET_ASST_DEBT?6?</vt:lpstr>
      <vt:lpstr>XDO_?PER_NET_ASST_DEBT?6?</vt:lpstr>
      <vt:lpstr>'TRUSTMF Money Market Fund'!XDO_?PER_NET_ASST_DEBT?7?</vt:lpstr>
      <vt:lpstr>'TRUSTMF Overnight Fund'!XDO_?PER_NET_ASST_DEBT?7?</vt:lpstr>
      <vt:lpstr>XDO_?PER_NET_ASST_DEBT?7?</vt:lpstr>
      <vt:lpstr>'TRUSTMF Money Market Fund'!XDO_?PER_NET_ASST_DEBT?8?</vt:lpstr>
      <vt:lpstr>'TRUSTMF Overnight Fund'!XDO_?PER_NET_ASST_DEBT?8?</vt:lpstr>
      <vt:lpstr>XDO_?PER_NET_ASST_DEBT?8?</vt:lpstr>
      <vt:lpstr>XDO_?PER_NET_ASST_MM?1?</vt:lpstr>
      <vt:lpstr>XDO_?PER_NET_ASST_MM?2?</vt:lpstr>
      <vt:lpstr>XDO_?PER_NET_ASST_MM?3?</vt:lpstr>
      <vt:lpstr>XDO_?PER_NET_ASST_MM?4?</vt:lpstr>
      <vt:lpstr>'TRUSTMF Money Market Fund'!XDO_?PER_NET_ASST_MM?5?</vt:lpstr>
      <vt:lpstr>'TRUSTMF Overnight Fund'!XDO_?PER_NET_ASST_MM?5?</vt:lpstr>
      <vt:lpstr>XDO_?PER_NET_ASST_MM?5?</vt:lpstr>
      <vt:lpstr>'TRUSTMF Money Market Fund'!XDO_?PER_NET_ASST_MM?6?</vt:lpstr>
      <vt:lpstr>'TRUSTMF Overnight Fund'!XDO_?PER_NET_ASST_MM?6?</vt:lpstr>
      <vt:lpstr>XDO_?PER_NET_ASST_MM?6?</vt:lpstr>
      <vt:lpstr>'TRUSTMF Money Market Fund'!XDO_?PER_NET_ASST_MM?7?</vt:lpstr>
      <vt:lpstr>'TRUSTMF Overnight Fund'!XDO_?PER_NET_ASST_MM?7?</vt:lpstr>
      <vt:lpstr>XDO_?PER_NET_ASST_MM?7?</vt:lpstr>
      <vt:lpstr>XDO_?PLAN_DIV?1?</vt:lpstr>
      <vt:lpstr>'TRUSTMF Money Market Fund'!XDO_?PLAN_DIV?2?</vt:lpstr>
      <vt:lpstr>'TRUSTMF Overnight Fund'!XDO_?PLAN_DIV?2?</vt:lpstr>
      <vt:lpstr>XDO_?PLAN_DIV?2?</vt:lpstr>
      <vt:lpstr>XDO_?QUANTITY_DEBT?1?</vt:lpstr>
      <vt:lpstr>XDO_?QUANTITY_DEBT?2?</vt:lpstr>
      <vt:lpstr>XDO_?QUANTITY_DEBT?3?</vt:lpstr>
      <vt:lpstr>XDO_?QUANTITY_DEBT?4?</vt:lpstr>
      <vt:lpstr>'TRUSTMF Money Market Fund'!XDO_?QUANTITY_DEBT?5?</vt:lpstr>
      <vt:lpstr>'TRUSTMF Overnight Fund'!XDO_?QUANTITY_DEBT?5?</vt:lpstr>
      <vt:lpstr>XDO_?QUANTITY_DEBT?5?</vt:lpstr>
      <vt:lpstr>'TRUSTMF Money Market Fund'!XDO_?QUANTITY_DEBT?6?</vt:lpstr>
      <vt:lpstr>'TRUSTMF Overnight Fund'!XDO_?QUANTITY_DEBT?6?</vt:lpstr>
      <vt:lpstr>XDO_?QUANTITY_DEBT?6?</vt:lpstr>
      <vt:lpstr>'TRUSTMF Money Market Fund'!XDO_?QUANTITY_DEBT?7?</vt:lpstr>
      <vt:lpstr>'TRUSTMF Overnight Fund'!XDO_?QUANTITY_DEBT?7?</vt:lpstr>
      <vt:lpstr>XDO_?QUANTITY_DEBT?7?</vt:lpstr>
      <vt:lpstr>'TRUSTMF Money Market Fund'!XDO_?QUANTITY_DEBT?8?</vt:lpstr>
      <vt:lpstr>'TRUSTMF Overnight Fund'!XDO_?QUANTITY_DEBT?8?</vt:lpstr>
      <vt:lpstr>XDO_?QUANTITY_DEBT?8?</vt:lpstr>
      <vt:lpstr>XDO_?QUANTITY_MM?1?</vt:lpstr>
      <vt:lpstr>XDO_?QUANTITY_MM?2?</vt:lpstr>
      <vt:lpstr>XDO_?QUANTITY_MM?3?</vt:lpstr>
      <vt:lpstr>XDO_?QUANTITY_MM?4?</vt:lpstr>
      <vt:lpstr>'TRUSTMF Money Market Fund'!XDO_?QUANTITY_MM?5?</vt:lpstr>
      <vt:lpstr>'TRUSTMF Overnight Fund'!XDO_?QUANTITY_MM?5?</vt:lpstr>
      <vt:lpstr>XDO_?QUANTITY_MM?5?</vt:lpstr>
      <vt:lpstr>'TRUSTMF Money Market Fund'!XDO_?QUANTITY_MM?6?</vt:lpstr>
      <vt:lpstr>'TRUSTMF Overnight Fund'!XDO_?QUANTITY_MM?6?</vt:lpstr>
      <vt:lpstr>XDO_?QUANTITY_MM?6?</vt:lpstr>
      <vt:lpstr>'TRUSTMF Money Market Fund'!XDO_?QUANTITY_MM?7?</vt:lpstr>
      <vt:lpstr>'TRUSTMF Overnight Fund'!XDO_?QUANTITY_MM?7?</vt:lpstr>
      <vt:lpstr>XDO_?QUANTITY_MM?7?</vt:lpstr>
      <vt:lpstr>XDO_?RATING_INDUSTRY_DEBT?1?</vt:lpstr>
      <vt:lpstr>XDO_?RATING_INDUSTRY_DEBT?2?</vt:lpstr>
      <vt:lpstr>XDO_?RATING_INDUSTRY_DEBT?3?</vt:lpstr>
      <vt:lpstr>XDO_?RATING_INDUSTRY_DEBT?4?</vt:lpstr>
      <vt:lpstr>'TRUSTMF Money Market Fund'!XDO_?RATING_INDUSTRY_DEBT?5?</vt:lpstr>
      <vt:lpstr>'TRUSTMF Overnight Fund'!XDO_?RATING_INDUSTRY_DEBT?5?</vt:lpstr>
      <vt:lpstr>XDO_?RATING_INDUSTRY_DEBT?5?</vt:lpstr>
      <vt:lpstr>'TRUSTMF Money Market Fund'!XDO_?RATING_INDUSTRY_DEBT?6?</vt:lpstr>
      <vt:lpstr>'TRUSTMF Overnight Fund'!XDO_?RATING_INDUSTRY_DEBT?6?</vt:lpstr>
      <vt:lpstr>XDO_?RATING_INDUSTRY_DEBT?6?</vt:lpstr>
      <vt:lpstr>'TRUSTMF Money Market Fund'!XDO_?RATING_INDUSTRY_DEBT?7?</vt:lpstr>
      <vt:lpstr>'TRUSTMF Overnight Fund'!XDO_?RATING_INDUSTRY_DEBT?7?</vt:lpstr>
      <vt:lpstr>XDO_?RATING_INDUSTRY_DEBT?7?</vt:lpstr>
      <vt:lpstr>'TRUSTMF Money Market Fund'!XDO_?RATING_INDUSTRY_DEBT?8?</vt:lpstr>
      <vt:lpstr>'TRUSTMF Overnight Fund'!XDO_?RATING_INDUSTRY_DEBT?8?</vt:lpstr>
      <vt:lpstr>XDO_?RATING_INDUSTRY_DEBT?8?</vt:lpstr>
      <vt:lpstr>XDO_?RATING_INDUSTRY_MM?1?</vt:lpstr>
      <vt:lpstr>XDO_?RATING_INDUSTRY_MM?2?</vt:lpstr>
      <vt:lpstr>XDO_?RATING_INDUSTRY_MM?3?</vt:lpstr>
      <vt:lpstr>XDO_?RATING_INDUSTRY_MM?4?</vt:lpstr>
      <vt:lpstr>'TRUSTMF Money Market Fund'!XDO_?RATING_INDUSTRY_MM?5?</vt:lpstr>
      <vt:lpstr>'TRUSTMF Overnight Fund'!XDO_?RATING_INDUSTRY_MM?5?</vt:lpstr>
      <vt:lpstr>XDO_?RATING_INDUSTRY_MM?5?</vt:lpstr>
      <vt:lpstr>'TRUSTMF Money Market Fund'!XDO_?RATING_INDUSTRY_MM?6?</vt:lpstr>
      <vt:lpstr>'TRUSTMF Overnight Fund'!XDO_?RATING_INDUSTRY_MM?6?</vt:lpstr>
      <vt:lpstr>XDO_?RATING_INDUSTRY_MM?6?</vt:lpstr>
      <vt:lpstr>'TRUSTMF Money Market Fund'!XDO_?RATING_INDUSTRY_MM?7?</vt:lpstr>
      <vt:lpstr>'TRUSTMF Overnight Fund'!XDO_?RATING_INDUSTRY_MM?7?</vt:lpstr>
      <vt:lpstr>XDO_?RATING_INDUSTRY_MM?7?</vt:lpstr>
      <vt:lpstr>XDO_?RETAIL_DIV_RATE?1?</vt:lpstr>
      <vt:lpstr>'TRUSTMF Money Market Fund'!XDO_?RETAIL_DIV_RATE?2?</vt:lpstr>
      <vt:lpstr>'TRUSTMF Overnight Fund'!XDO_?RETAIL_DIV_RATE?2?</vt:lpstr>
      <vt:lpstr>XDO_?RETAIL_DIV_RATE?2?</vt:lpstr>
      <vt:lpstr>XDO_?SUBCAT_DEBT?1?</vt:lpstr>
      <vt:lpstr>'TRUSTMF Money Market Fund'!XDO_?SUBCAT_DEBT?2?</vt:lpstr>
      <vt:lpstr>'TRUSTMF Overnight Fund'!XDO_?SUBCAT_DEBT?2?</vt:lpstr>
      <vt:lpstr>XDO_?SUBCAT_DEBT?2?</vt:lpstr>
      <vt:lpstr>XDO_?TOTAL_MARKET_VALUE_DEBT_NIL?1?</vt:lpstr>
      <vt:lpstr>'TRUSTMF Money Market Fund'!XDO_?TOTAL_MARKET_VALUE_DEBT_NIL?2?</vt:lpstr>
      <vt:lpstr>'TRUSTMF Overnight Fund'!XDO_?TOTAL_MARKET_VALUE_DEBT_NIL?2?</vt:lpstr>
      <vt:lpstr>XDO_?TOTAL_MARKET_VALUE_DEBT_NIL?2?</vt:lpstr>
      <vt:lpstr>'TRUSTMF Money Market Fund'!XDO_?TOTAL_MARKET_VALUE_MM_NIL?2?</vt:lpstr>
      <vt:lpstr>'TRUSTMF Overnight Fund'!XDO_?TOTAL_MARKET_VALUE_MM_NIL?2?</vt:lpstr>
      <vt:lpstr>XDO_?TOTAL_PER_NET_ASST_DEBT_NIL?1?</vt:lpstr>
      <vt:lpstr>'TRUSTMF Money Market Fund'!XDO_?TOTAL_PER_NET_ASST_DEBT_NIL?2?</vt:lpstr>
      <vt:lpstr>'TRUSTMF Overnight Fund'!XDO_?TOTAL_PER_NET_ASST_DEBT_NIL?2?</vt:lpstr>
      <vt:lpstr>XDO_?TOTAL_PER_NET_ASST_DEBT_NIL?2?</vt:lpstr>
      <vt:lpstr>'TRUSTMF Money Market Fund'!XDO_?TOTAL_PER_NET_ASST_MM_NIL?2?</vt:lpstr>
      <vt:lpstr>'TRUSTMF Overnight Fund'!XDO_?TOTAL_PER_NET_ASST_MM_NIL?2?</vt:lpstr>
      <vt:lpstr>XDO_?TPARTS_NPU?1?</vt:lpstr>
      <vt:lpstr>'TRUSTMF Money Market Fund'!XDO_?TPARTS_NPU?2?</vt:lpstr>
      <vt:lpstr>'TRUSTMF Overnight Fund'!XDO_?TPARTS_NPU?2?</vt:lpstr>
      <vt:lpstr>XDO_?TPARTS_NPU?2?</vt:lpstr>
      <vt:lpstr>XDO_?YIELDS_DEBT?1?</vt:lpstr>
      <vt:lpstr>XDO_?YIELDS_DEBT?2?</vt:lpstr>
      <vt:lpstr>XDO_?YIELDS_DEBT?3?</vt:lpstr>
      <vt:lpstr>XDO_?YIELDS_DEBT?4?</vt:lpstr>
      <vt:lpstr>'TRUSTMF Money Market Fund'!XDO_?YIELDS_DEBT?5?</vt:lpstr>
      <vt:lpstr>'TRUSTMF Overnight Fund'!XDO_?YIELDS_DEBT?5?</vt:lpstr>
      <vt:lpstr>XDO_?YIELDS_DEBT?5?</vt:lpstr>
      <vt:lpstr>'TRUSTMF Money Market Fund'!XDO_?YIELDS_DEBT?6?</vt:lpstr>
      <vt:lpstr>'TRUSTMF Overnight Fund'!XDO_?YIELDS_DEBT?6?</vt:lpstr>
      <vt:lpstr>XDO_?YIELDS_DEBT?6?</vt:lpstr>
      <vt:lpstr>'TRUSTMF Money Market Fund'!XDO_?YIELDS_DEBT?7?</vt:lpstr>
      <vt:lpstr>'TRUSTMF Overnight Fund'!XDO_?YIELDS_DEBT?7?</vt:lpstr>
      <vt:lpstr>XDO_?YIELDS_DEBT?7?</vt:lpstr>
      <vt:lpstr>'TRUSTMF Money Market Fund'!XDO_?YIELDS_DEBT?8?</vt:lpstr>
      <vt:lpstr>'TRUSTMF Overnight Fund'!XDO_?YIELDS_DEBT?8?</vt:lpstr>
      <vt:lpstr>XDO_?YIELDS_DEBT?8?</vt:lpstr>
      <vt:lpstr>XDO_?YIELDS_MM?1?</vt:lpstr>
      <vt:lpstr>XDO_?YIELDS_MM?2?</vt:lpstr>
      <vt:lpstr>XDO_?YIELDS_MM?3?</vt:lpstr>
      <vt:lpstr>XDO_?YIELDS_MM?4?</vt:lpstr>
      <vt:lpstr>'TRUSTMF Money Market Fund'!XDO_?YIELDS_MM?5?</vt:lpstr>
      <vt:lpstr>'TRUSTMF Overnight Fund'!XDO_?YIELDS_MM?5?</vt:lpstr>
      <vt:lpstr>XDO_?YIELDS_MM?5?</vt:lpstr>
      <vt:lpstr>'TRUSTMF Money Market Fund'!XDO_?YIELDS_MM?6?</vt:lpstr>
      <vt:lpstr>'TRUSTMF Overnight Fund'!XDO_?YIELDS_MM?6?</vt:lpstr>
      <vt:lpstr>XDO_?YIELDS_MM?6?</vt:lpstr>
      <vt:lpstr>'TRUSTMF Money Market Fund'!XDO_?YIELDS_MM?7?</vt:lpstr>
      <vt:lpstr>'TRUSTMF Overnight Fund'!XDO_?YIELDS_MM?7?</vt:lpstr>
      <vt:lpstr>XDO_?YIELDS_MM?7?</vt:lpstr>
      <vt:lpstr>XDO_?YIELDS_YTC_DEBT?1?</vt:lpstr>
      <vt:lpstr>XDO_?YIELDS_YTC_DEBT?2?</vt:lpstr>
      <vt:lpstr>XDO_?YIELDS_YTC_DEBT?3?</vt:lpstr>
      <vt:lpstr>XDO_?YIELDS_YTC_DEBT?4?</vt:lpstr>
      <vt:lpstr>'TRUSTMF Money Market Fund'!XDO_?YIELDS_YTC_DEBT?5?</vt:lpstr>
      <vt:lpstr>'TRUSTMF Overnight Fund'!XDO_?YIELDS_YTC_DEBT?5?</vt:lpstr>
      <vt:lpstr>XDO_?YIELDS_YTC_DEBT?5?</vt:lpstr>
      <vt:lpstr>'TRUSTMF Money Market Fund'!XDO_?YIELDS_YTC_DEBT?6?</vt:lpstr>
      <vt:lpstr>'TRUSTMF Overnight Fund'!XDO_?YIELDS_YTC_DEBT?6?</vt:lpstr>
      <vt:lpstr>XDO_?YIELDS_YTC_DEBT?6?</vt:lpstr>
      <vt:lpstr>'TRUSTMF Money Market Fund'!XDO_?YIELDS_YTC_DEBT?7?</vt:lpstr>
      <vt:lpstr>'TRUSTMF Overnight Fund'!XDO_?YIELDS_YTC_DEBT?7?</vt:lpstr>
      <vt:lpstr>XDO_?YIELDS_YTC_DEBT?7?</vt:lpstr>
      <vt:lpstr>'TRUSTMF Money Market Fund'!XDO_?YIELDS_YTC_DEBT?8?</vt:lpstr>
      <vt:lpstr>'TRUSTMF Overnight Fund'!XDO_?YIELDS_YTC_DEBT?8?</vt:lpstr>
      <vt:lpstr>XDO_?YIELDS_YTC_DEBT?8?</vt:lpstr>
      <vt:lpstr>XDO_?YIELDS_YTC_MM?1?</vt:lpstr>
      <vt:lpstr>XDO_?YIELDS_YTC_MM?2?</vt:lpstr>
      <vt:lpstr>XDO_?YIELDS_YTC_MM?3?</vt:lpstr>
      <vt:lpstr>XDO_?YIELDS_YTC_MM?4?</vt:lpstr>
      <vt:lpstr>'TRUSTMF Money Market Fund'!XDO_?YIELDS_YTC_MM?5?</vt:lpstr>
      <vt:lpstr>'TRUSTMF Overnight Fund'!XDO_?YIELDS_YTC_MM?5?</vt:lpstr>
      <vt:lpstr>XDO_?YIELDS_YTC_MM?5?</vt:lpstr>
      <vt:lpstr>'TRUSTMF Money Market Fund'!XDO_?YIELDS_YTC_MM?6?</vt:lpstr>
      <vt:lpstr>'TRUSTMF Overnight Fund'!XDO_?YIELDS_YTC_MM?6?</vt:lpstr>
      <vt:lpstr>XDO_?YIELDS_YTC_MM?6?</vt:lpstr>
      <vt:lpstr>'TRUSTMF Money Market Fund'!XDO_?YIELDS_YTC_MM?7?</vt:lpstr>
      <vt:lpstr>'TRUSTMF Overnight Fund'!XDO_?YIELDS_YTC_MM?7?</vt:lpstr>
      <vt:lpstr>XDO_?YIELDS_YTC_MM?7?</vt:lpstr>
      <vt:lpstr>XDO_GROUP_?G_10?1?</vt:lpstr>
      <vt:lpstr>'TRUSTMF Money Market Fund'!XDO_GROUP_?G_10?2?</vt:lpstr>
      <vt:lpstr>'TRUSTMF Overnight Fund'!XDO_GROUP_?G_10?2?</vt:lpstr>
      <vt:lpstr>XDO_GROUP_?G_10?2?</vt:lpstr>
      <vt:lpstr>XDO_GROUP_?G_13?1?</vt:lpstr>
      <vt:lpstr>'TRUSTMF Money Market Fund'!XDO_GROUP_?G_13?2?</vt:lpstr>
      <vt:lpstr>'TRUSTMF Overnight Fund'!XDO_GROUP_?G_13?2?</vt:lpstr>
      <vt:lpstr>XDO_GROUP_?G_13?2?</vt:lpstr>
      <vt:lpstr>XDO_GROUP_?G_14?1?</vt:lpstr>
      <vt:lpstr>'TRUSTMF Money Market Fund'!XDO_GROUP_?G_14?2?</vt:lpstr>
      <vt:lpstr>'TRUSTMF Overnight Fund'!XDO_GROUP_?G_14?2?</vt:lpstr>
      <vt:lpstr>XDO_GROUP_?G_14?2?</vt:lpstr>
      <vt:lpstr>XDO_GROUP_?G_17?6?</vt:lpstr>
      <vt:lpstr>XDO_GROUP_?G_18?1?</vt:lpstr>
      <vt:lpstr>'TRUSTMF Money Market Fund'!XDO_GROUP_?G_18?2?</vt:lpstr>
      <vt:lpstr>'TRUSTMF Overnight Fund'!XDO_GROUP_?G_18?2?</vt:lpstr>
      <vt:lpstr>XDO_GROUP_?G_18?2?</vt:lpstr>
      <vt:lpstr>XDO_GROUP_?G_19?3?</vt:lpstr>
      <vt:lpstr>XDO_GROUP_?G_19?4?</vt:lpstr>
      <vt:lpstr>XDO_GROUP_?G_19?7?</vt:lpstr>
      <vt:lpstr>XDO_GROUP_?G_7?2?</vt:lpstr>
      <vt:lpstr>XDO_GROUP_?G_7?3?</vt:lpstr>
      <vt:lpstr>'TRUSTMF Money Market Fund'!XDO_GROUP_?G_7?4?</vt:lpstr>
      <vt:lpstr>'TRUSTMF Overnight Fund'!XDO_GROUP_?G_7?4?</vt:lpstr>
      <vt:lpstr>XDO_GROUP_?G_7?4?</vt:lpstr>
      <vt:lpstr>'TRUSTMF Money Market Fund'!XDO_GROUP_?G_7?5?</vt:lpstr>
      <vt:lpstr>'TRUSTMF Overnight Fund'!XDO_GROUP_?G_7?5?</vt:lpstr>
      <vt:lpstr>'TRUSTMF Money Market Fund'!XDO_GROUP_?G_7?6?</vt:lpstr>
      <vt:lpstr>'TRUSTMF Overnight Fund'!XDO_GROUP_?G_7?6?</vt:lpstr>
    </vt:vector>
  </TitlesOfParts>
  <Manager/>
  <Company>Oracle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dexter</dc:creator>
  <cp:keywords/>
  <dc:description/>
  <cp:lastModifiedBy>Sandhya Nair</cp:lastModifiedBy>
  <cp:revision/>
  <dcterms:created xsi:type="dcterms:W3CDTF">2010-04-14T16:02:20Z</dcterms:created>
  <dcterms:modified xsi:type="dcterms:W3CDTF">2026-04-09T13:33:13Z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596d4b88-1524-49a7-ae8c-22cd58ba3be0</vt:lpwstr>
  </property>
  <property fmtid="{D5CDD505-2E9C-101B-9397-08002B2CF9AE}" pid="3" name="bjSaver">
    <vt:lpwstr>WPotSJc6nUSz+E41+dAwckWXKocQ1tP3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policy="a1f28276-51bc-4faf-8ae1-22639cbcd16a" origin="userSelected" xmlns="http://www.boldonj</vt:lpwstr>
  </property>
  <property fmtid="{D5CDD505-2E9C-101B-9397-08002B2CF9AE}" pid="5" name="bjDocumentLabelXML-0">
    <vt:lpwstr>ames.com/2008/01/sie/internal/label"&gt;&lt;element uid="id_classification_internalonly" value="" /&gt;&lt;/sisl&gt;</vt:lpwstr>
  </property>
  <property fmtid="{D5CDD505-2E9C-101B-9397-08002B2CF9AE}" pid="6" name="bjClsUserRVM">
    <vt:lpwstr>[]</vt:lpwstr>
  </property>
  <property fmtid="{D5CDD505-2E9C-101B-9397-08002B2CF9AE}" pid="7" name="bjLeftHeaderLabel-first">
    <vt:lpwstr>&amp;"Tahoma,Regular"&amp;12&amp;K000000Classification : &amp;K0000FFInternal</vt:lpwstr>
  </property>
  <property fmtid="{D5CDD505-2E9C-101B-9397-08002B2CF9AE}" pid="8" name="bjLeftFooterLabel-first">
    <vt:lpwstr>&amp;"Tahoma,Regular"&amp;12&amp;K000000Classification : &amp;K0000FFInternal</vt:lpwstr>
  </property>
  <property fmtid="{D5CDD505-2E9C-101B-9397-08002B2CF9AE}" pid="9" name="bjLeftHeaderLabel-even">
    <vt:lpwstr>&amp;"Tahoma,Regular"&amp;12&amp;K000000Classification : &amp;K0000FFInternal</vt:lpwstr>
  </property>
  <property fmtid="{D5CDD505-2E9C-101B-9397-08002B2CF9AE}" pid="10" name="bjLeftFooterLabel-even">
    <vt:lpwstr>&amp;"Tahoma,Regular"&amp;12&amp;K000000Classification : &amp;K0000FFInternal</vt:lpwstr>
  </property>
  <property fmtid="{D5CDD505-2E9C-101B-9397-08002B2CF9AE}" pid="11" name="bjLeftHeaderLabel">
    <vt:lpwstr>&amp;"Tahoma,Regular"&amp;12&amp;K000000Classification : &amp;K0000FFInternal</vt:lpwstr>
  </property>
  <property fmtid="{D5CDD505-2E9C-101B-9397-08002B2CF9AE}" pid="12" name="bjLeftFooterLabel">
    <vt:lpwstr>&amp;"Tahoma,Regular"&amp;12&amp;K000000Classification : &amp;K0000FFInternal</vt:lpwstr>
  </property>
  <property fmtid="{D5CDD505-2E9C-101B-9397-08002B2CF9AE}" pid="13" name="bjDocumentSecurityLabel">
    <vt:lpwstr>Internal - S26455 - Operations-BTG</vt:lpwstr>
  </property>
  <property fmtid="{D5CDD505-2E9C-101B-9397-08002B2CF9AE}" pid="14" name="SV_QUERY_LIST_4F35BF76-6C0D-4D9B-82B2-816C12CF3733">
    <vt:lpwstr>empty_477D106A-C0D6-4607-AEBD-E2C9D60EA279</vt:lpwstr>
  </property>
  <property fmtid="{D5CDD505-2E9C-101B-9397-08002B2CF9AE}" pid="15" name="SV_HIDDEN_GRID_QUERY_LIST_4F35BF76-6C0D-4D9B-82B2-816C12CF3733">
    <vt:lpwstr>empty_477D106A-C0D6-4607-AEBD-E2C9D60EA279</vt:lpwstr>
  </property>
  <property fmtid="{D5CDD505-2E9C-101B-9397-08002B2CF9AE}" pid="16" name="MSIP_Label_af1741f6-9e47-426e-a683-937c37d4ebc5_Enabled">
    <vt:lpwstr>true</vt:lpwstr>
  </property>
  <property fmtid="{D5CDD505-2E9C-101B-9397-08002B2CF9AE}" pid="17" name="MSIP_Label_af1741f6-9e47-426e-a683-937c37d4ebc5_SetDate">
    <vt:lpwstr>2026-03-26T11:39:08Z</vt:lpwstr>
  </property>
  <property fmtid="{D5CDD505-2E9C-101B-9397-08002B2CF9AE}" pid="18" name="MSIP_Label_af1741f6-9e47-426e-a683-937c37d4ebc5_Method">
    <vt:lpwstr>Privileged</vt:lpwstr>
  </property>
  <property fmtid="{D5CDD505-2E9C-101B-9397-08002B2CF9AE}" pid="19" name="MSIP_Label_af1741f6-9e47-426e-a683-937c37d4ebc5_Name">
    <vt:lpwstr>af1741f6-9e47-426e-a683-937c37d4ebc5</vt:lpwstr>
  </property>
  <property fmtid="{D5CDD505-2E9C-101B-9397-08002B2CF9AE}" pid="20" name="MSIP_Label_af1741f6-9e47-426e-a683-937c37d4ebc5_SiteId">
    <vt:lpwstr>1e9b61e8-e590-4abc-b1af-24125e330d2a</vt:lpwstr>
  </property>
  <property fmtid="{D5CDD505-2E9C-101B-9397-08002B2CF9AE}" pid="21" name="MSIP_Label_af1741f6-9e47-426e-a683-937c37d4ebc5_ActionId">
    <vt:lpwstr>ee513412-9fc4-4287-8149-19742dde23f6</vt:lpwstr>
  </property>
  <property fmtid="{D5CDD505-2E9C-101B-9397-08002B2CF9AE}" pid="22" name="MSIP_Label_af1741f6-9e47-426e-a683-937c37d4ebc5_ContentBits">
    <vt:lpwstr>3</vt:lpwstr>
  </property>
  <property fmtid="{D5CDD505-2E9C-101B-9397-08002B2CF9AE}" pid="23" name="MSIP_Label_af1741f6-9e47-426e-a683-937c37d4ebc5_Tag">
    <vt:lpwstr>10, 0, 1, 1</vt:lpwstr>
  </property>
</Properties>
</file>